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DPTO DE TRANSPARENCIA Y ANTICORRUPCION 2024\0Transparencia\CRCC 2024\RCC 2024\Informe 2do. Trimestre Enero a junio 2024\"/>
    </mc:Choice>
  </mc:AlternateContent>
  <xr:revisionPtr revIDLastSave="0" documentId="13_ncr:1_{23151395-6ECA-4FB1-94A6-CDE81BB0BF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TRIZ RCC_23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'MATRIZ RCC_23'!$A$217:$C$218</definedName>
    <definedName name="_xlnm.Print_Area" localSheetId="0">'MATRIZ RCC_23'!$A$1:$G$259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2" i="1" l="1"/>
  <c r="B122" i="1"/>
  <c r="C122" i="1"/>
  <c r="D122" i="1"/>
  <c r="E122" i="1"/>
  <c r="F122" i="1"/>
  <c r="G122" i="1"/>
  <c r="A123" i="1"/>
  <c r="B123" i="1"/>
  <c r="C123" i="1"/>
  <c r="D123" i="1"/>
  <c r="E123" i="1"/>
  <c r="F123" i="1"/>
  <c r="A124" i="1"/>
  <c r="B124" i="1"/>
  <c r="C124" i="1"/>
  <c r="D124" i="1"/>
  <c r="E124" i="1"/>
  <c r="F124" i="1"/>
  <c r="A125" i="1"/>
  <c r="B125" i="1"/>
  <c r="C125" i="1"/>
  <c r="D125" i="1"/>
  <c r="E125" i="1"/>
  <c r="F125" i="1"/>
  <c r="A126" i="1"/>
  <c r="B126" i="1"/>
  <c r="C126" i="1"/>
  <c r="D126" i="1"/>
  <c r="E126" i="1"/>
  <c r="F126" i="1"/>
  <c r="A127" i="1"/>
  <c r="B127" i="1"/>
  <c r="C127" i="1"/>
  <c r="D127" i="1"/>
  <c r="E127" i="1"/>
  <c r="F127" i="1"/>
  <c r="A128" i="1"/>
  <c r="B128" i="1"/>
  <c r="C128" i="1"/>
  <c r="D128" i="1"/>
  <c r="E128" i="1"/>
  <c r="F128" i="1"/>
  <c r="A129" i="1"/>
  <c r="B129" i="1"/>
  <c r="C129" i="1"/>
  <c r="D129" i="1"/>
  <c r="E129" i="1"/>
  <c r="F129" i="1"/>
  <c r="A130" i="1"/>
  <c r="B130" i="1"/>
  <c r="C130" i="1"/>
  <c r="D130" i="1"/>
  <c r="E130" i="1"/>
  <c r="F130" i="1"/>
  <c r="A131" i="1"/>
  <c r="B131" i="1"/>
  <c r="C131" i="1"/>
  <c r="D131" i="1"/>
  <c r="E131" i="1"/>
  <c r="F131" i="1"/>
  <c r="A132" i="1"/>
  <c r="B132" i="1"/>
  <c r="C132" i="1"/>
  <c r="D132" i="1"/>
  <c r="E132" i="1"/>
  <c r="F132" i="1"/>
  <c r="A133" i="1"/>
  <c r="B133" i="1"/>
  <c r="C133" i="1"/>
  <c r="D133" i="1"/>
  <c r="E133" i="1"/>
  <c r="F133" i="1"/>
  <c r="A134" i="1"/>
  <c r="B134" i="1"/>
  <c r="C134" i="1"/>
  <c r="D134" i="1"/>
  <c r="E134" i="1"/>
  <c r="F134" i="1"/>
  <c r="A135" i="1"/>
  <c r="B135" i="1"/>
  <c r="C135" i="1"/>
  <c r="D135" i="1"/>
  <c r="E135" i="1"/>
  <c r="F135" i="1"/>
  <c r="A136" i="1"/>
  <c r="B136" i="1"/>
  <c r="C136" i="1"/>
  <c r="D136" i="1"/>
  <c r="E136" i="1"/>
  <c r="F136" i="1"/>
  <c r="A137" i="1"/>
  <c r="B137" i="1"/>
  <c r="C137" i="1"/>
  <c r="D137" i="1"/>
  <c r="E137" i="1"/>
  <c r="F137" i="1"/>
  <c r="A138" i="1"/>
  <c r="B138" i="1"/>
  <c r="C138" i="1"/>
  <c r="D138" i="1"/>
  <c r="E138" i="1"/>
  <c r="F138" i="1"/>
  <c r="A139" i="1"/>
  <c r="B139" i="1"/>
  <c r="C139" i="1"/>
  <c r="D139" i="1"/>
  <c r="E139" i="1"/>
  <c r="F139" i="1"/>
  <c r="A140" i="1"/>
  <c r="B140" i="1"/>
  <c r="C140" i="1"/>
  <c r="D140" i="1"/>
  <c r="E140" i="1"/>
  <c r="F140" i="1"/>
  <c r="A141" i="1"/>
  <c r="B141" i="1"/>
  <c r="C141" i="1"/>
  <c r="D141" i="1"/>
  <c r="E141" i="1"/>
  <c r="F141" i="1"/>
  <c r="A142" i="1"/>
  <c r="B142" i="1"/>
  <c r="C142" i="1"/>
  <c r="D142" i="1"/>
  <c r="E142" i="1"/>
  <c r="F142" i="1"/>
  <c r="A143" i="1"/>
  <c r="B143" i="1"/>
  <c r="C143" i="1"/>
  <c r="D143" i="1"/>
  <c r="E143" i="1"/>
  <c r="F143" i="1"/>
  <c r="A144" i="1"/>
  <c r="B144" i="1"/>
  <c r="C144" i="1"/>
  <c r="D144" i="1"/>
  <c r="E144" i="1"/>
  <c r="F144" i="1"/>
  <c r="A145" i="1"/>
  <c r="B145" i="1"/>
  <c r="C145" i="1"/>
  <c r="D145" i="1"/>
  <c r="E145" i="1"/>
  <c r="F145" i="1"/>
  <c r="A146" i="1"/>
  <c r="B146" i="1"/>
  <c r="C146" i="1"/>
  <c r="D146" i="1"/>
  <c r="E146" i="1"/>
  <c r="F146" i="1"/>
  <c r="A147" i="1"/>
  <c r="B147" i="1"/>
  <c r="C147" i="1"/>
  <c r="D147" i="1"/>
  <c r="E147" i="1"/>
  <c r="F147" i="1"/>
  <c r="A148" i="1"/>
  <c r="B148" i="1"/>
  <c r="C148" i="1"/>
  <c r="D148" i="1"/>
  <c r="E148" i="1"/>
  <c r="F148" i="1"/>
  <c r="A149" i="1"/>
  <c r="B149" i="1"/>
  <c r="C149" i="1"/>
  <c r="D149" i="1"/>
  <c r="E149" i="1"/>
  <c r="F149" i="1"/>
  <c r="A150" i="1"/>
  <c r="B150" i="1"/>
  <c r="C150" i="1"/>
  <c r="D150" i="1"/>
  <c r="E150" i="1"/>
  <c r="F150" i="1"/>
  <c r="A151" i="1"/>
  <c r="B151" i="1"/>
  <c r="C151" i="1"/>
  <c r="D151" i="1"/>
  <c r="E151" i="1"/>
  <c r="F151" i="1"/>
  <c r="A152" i="1"/>
  <c r="B152" i="1"/>
  <c r="C152" i="1"/>
  <c r="D152" i="1"/>
  <c r="E152" i="1"/>
  <c r="F152" i="1"/>
  <c r="A153" i="1"/>
  <c r="B153" i="1"/>
  <c r="C153" i="1"/>
  <c r="D153" i="1"/>
  <c r="E153" i="1"/>
  <c r="F153" i="1"/>
  <c r="A154" i="1"/>
  <c r="B154" i="1"/>
  <c r="C154" i="1"/>
  <c r="D154" i="1"/>
  <c r="E154" i="1"/>
  <c r="F154" i="1"/>
  <c r="A155" i="1"/>
  <c r="B155" i="1"/>
  <c r="C155" i="1"/>
  <c r="D155" i="1"/>
  <c r="E155" i="1"/>
  <c r="F155" i="1"/>
  <c r="A156" i="1"/>
  <c r="B156" i="1"/>
  <c r="C156" i="1"/>
  <c r="D156" i="1"/>
  <c r="E156" i="1"/>
  <c r="F156" i="1"/>
  <c r="A157" i="1"/>
  <c r="B157" i="1"/>
  <c r="C157" i="1"/>
  <c r="D157" i="1"/>
  <c r="E157" i="1"/>
  <c r="F157" i="1"/>
  <c r="A158" i="1"/>
  <c r="D158" i="1"/>
  <c r="E158" i="1"/>
  <c r="F158" i="1"/>
</calcChain>
</file>

<file path=xl/sharedStrings.xml><?xml version="1.0" encoding="utf-8"?>
<sst xmlns="http://schemas.openxmlformats.org/spreadsheetml/2006/main" count="470" uniqueCount="324">
  <si>
    <t>1- PRESENTACIÓN</t>
  </si>
  <si>
    <t>Misión institucional</t>
  </si>
  <si>
    <t>Nro.</t>
  </si>
  <si>
    <t>Dependencia</t>
  </si>
  <si>
    <t>Responsable</t>
  </si>
  <si>
    <t>Cargo que Ocupa</t>
  </si>
  <si>
    <t>Priorización</t>
  </si>
  <si>
    <t>Vinculación POI, PEI, PND, ODS.</t>
  </si>
  <si>
    <t>Justificaciones</t>
  </si>
  <si>
    <t xml:space="preserve">Evidencia </t>
  </si>
  <si>
    <t>1°</t>
  </si>
  <si>
    <t>2°</t>
  </si>
  <si>
    <t>3°</t>
  </si>
  <si>
    <t>Mes</t>
  </si>
  <si>
    <t>Nivel de Cumplimiento (%)</t>
  </si>
  <si>
    <t>Enero</t>
  </si>
  <si>
    <t>Febrero</t>
  </si>
  <si>
    <t>Marzo</t>
  </si>
  <si>
    <t>Abril</t>
  </si>
  <si>
    <t>Cantidad de Consultas</t>
  </si>
  <si>
    <t>Respondidos</t>
  </si>
  <si>
    <t>Mayo</t>
  </si>
  <si>
    <t>Junio</t>
  </si>
  <si>
    <t>N°</t>
  </si>
  <si>
    <t>Descripción</t>
  </si>
  <si>
    <t>Objetivo</t>
  </si>
  <si>
    <t>Metas</t>
  </si>
  <si>
    <t>Población Beneficiaria</t>
  </si>
  <si>
    <t>Porcentaje de Ejecución</t>
  </si>
  <si>
    <t>Resultados Logrados</t>
  </si>
  <si>
    <t>Evidencia (Informe de Avance de Metas - SPR)</t>
  </si>
  <si>
    <t>ID</t>
  </si>
  <si>
    <t>Objeto</t>
  </si>
  <si>
    <t>Valor del Contrato</t>
  </si>
  <si>
    <t>Proveedor Adjudicado</t>
  </si>
  <si>
    <t>Estado (Ejecución - Finiquitado)</t>
  </si>
  <si>
    <t>Enlace DNCP</t>
  </si>
  <si>
    <t>Presupuestado</t>
  </si>
  <si>
    <t>Ejecutado</t>
  </si>
  <si>
    <t>Saldos</t>
  </si>
  <si>
    <t>Evidencia (Enlace Ley 5189)</t>
  </si>
  <si>
    <t>Evidencia</t>
  </si>
  <si>
    <t>Denominación</t>
  </si>
  <si>
    <t>Dependencia Responsable del Canal de Participación</t>
  </si>
  <si>
    <t>Evidencia (Página Web, Buzón de SQR, Etc.)</t>
  </si>
  <si>
    <t>Ticket Numero</t>
  </si>
  <si>
    <t>Fecha Ingreso</t>
  </si>
  <si>
    <t>Estado</t>
  </si>
  <si>
    <t>Evidencia (Enlace Ley 5282/14)</t>
  </si>
  <si>
    <t>Auditorías Externas</t>
  </si>
  <si>
    <t>Planes de Mejoramiento elaborados en el Trimestre</t>
  </si>
  <si>
    <t>Informe de referencia</t>
  </si>
  <si>
    <t>Evidencia (Adjuntar Documento)</t>
  </si>
  <si>
    <t>Periodo</t>
  </si>
  <si>
    <t>Cantidad de Miembros del CRCC:</t>
  </si>
  <si>
    <t>Total Mujeres:</t>
  </si>
  <si>
    <t>Total Hombres :</t>
  </si>
  <si>
    <t>Nivel de Cumplimiento</t>
  </si>
  <si>
    <t>Total nivel directivo o rango superior:</t>
  </si>
  <si>
    <t>Calificación MECIP de la Contraloría General de la República (CGR)</t>
  </si>
  <si>
    <t>Julio</t>
  </si>
  <si>
    <t>Agosto</t>
  </si>
  <si>
    <t xml:space="preserve">Septiembre </t>
  </si>
  <si>
    <t>Octubre</t>
  </si>
  <si>
    <t>Noviembre</t>
  </si>
  <si>
    <t>Diciembre</t>
  </si>
  <si>
    <t>Septiembre</t>
  </si>
  <si>
    <t>4°</t>
  </si>
  <si>
    <t>2-PRESENTACIÓN DE LOS MIEMBROS DEL COMITÉ DE RENDICIÓN DE CUENTAS AL CIUDADANO (CRCC)</t>
  </si>
  <si>
    <t xml:space="preserve">Tema </t>
  </si>
  <si>
    <t>Enlace Portal de Transparencia de la SENAC</t>
  </si>
  <si>
    <t>Enlace publicación de SFP</t>
  </si>
  <si>
    <t>Enlace Portal AIP</t>
  </si>
  <si>
    <t>Fecha</t>
  </si>
  <si>
    <t>Fecha de Contrato</t>
  </si>
  <si>
    <t>Enlace Portal de Denuncias de la SENAC</t>
  </si>
  <si>
    <t>Nro. Informe</t>
  </si>
  <si>
    <t xml:space="preserve">(Puede complementar aquí y apoyarse en gráficos ilustrativos) </t>
  </si>
  <si>
    <t xml:space="preserve">(Puede complementar información aquí y apoyarse en gráficos ilustrativos) </t>
  </si>
  <si>
    <t xml:space="preserve">(Describir aquí los motivos de la selección temática y exponer si existió participación ciudadana en el proceso. Vincular la selección con el POI, PEI, PND2030 y ODS) </t>
  </si>
  <si>
    <t>Producto (actividades, materiales, insumos, etc)</t>
  </si>
  <si>
    <t>Enlace</t>
  </si>
  <si>
    <t>Cantidad de Riesgos detectados</t>
  </si>
  <si>
    <t>Medidas de mitigación</t>
  </si>
  <si>
    <t>Enlace Evidencias</t>
  </si>
  <si>
    <t>Descripción del Riesgo de corrupción</t>
  </si>
  <si>
    <t>Cantidad de indicadores</t>
  </si>
  <si>
    <t>Descripción del Indicador misional</t>
  </si>
  <si>
    <t>2- PLAN DE RENDICIÓN DE CUENTAS AL CIUDADANO</t>
  </si>
  <si>
    <t>3- GESTIÓN INSTITUCIONAL</t>
  </si>
  <si>
    <t>3.3 Nivel de Cumplimiento de Respuestas a Consultas Ciudadanas - Transparencia Pasiva Ley N° 5282/14</t>
  </si>
  <si>
    <t xml:space="preserve">Objeto de Gasto </t>
  </si>
  <si>
    <t>3.4- Servicios o Productos Misionales (Depende de la Naturaleza de la Misión Insitucional, puede abarcar un Programa o Proyecto)</t>
  </si>
  <si>
    <t>3.5 Contrataciones realizadas</t>
  </si>
  <si>
    <t>3.6 Ejecución Financiera</t>
  </si>
  <si>
    <t>2.1. Resolución de Aprobación y Anexo de Plan de Rendición de Cuentas</t>
  </si>
  <si>
    <t>2.2 Plan de Rendición de Cuentas. (Copiar abajo link de acceso directo)</t>
  </si>
  <si>
    <t xml:space="preserve">Cantidad de hombres </t>
  </si>
  <si>
    <t>Cantidad de mujeres</t>
  </si>
  <si>
    <t>No Respondidos o Reconsideradas</t>
  </si>
  <si>
    <t>3.1 Nivel de Cumplimiento  de Mínimo de Información Disponible - Transparencia Activa Ley 5189 /14</t>
  </si>
  <si>
    <t>3.2 Nivel de Cumplimiento  de Mínimo de Información Disponible - Transparencia Activa Ley 5282/14</t>
  </si>
  <si>
    <t>Cantidad de funcionarios que completaron el diagnóstico</t>
  </si>
  <si>
    <t>Descripción de las actividades realizadas con base a los resultados</t>
  </si>
  <si>
    <t>Ámbito de Aplicación</t>
  </si>
  <si>
    <t>Auditorías de Gestión</t>
  </si>
  <si>
    <t>Auditorías Financieras</t>
  </si>
  <si>
    <t>Otros tipos de Auditoría</t>
  </si>
  <si>
    <t>4- PARTICIPACIÓN CIUDADANA</t>
  </si>
  <si>
    <t>4.1. Canales de Participación Ciudadana existentes a la fecha.</t>
  </si>
  <si>
    <t>4.2. Participación y difusión en idioma Guaraní</t>
  </si>
  <si>
    <t>4.3 Diagnóstico "The Integrity app"</t>
  </si>
  <si>
    <t>5- INDICADORES MISIONALES DE RENDICIÓN DE CUENTAS AL CIUDADANO</t>
  </si>
  <si>
    <t>5.1- Indicadores Misionales Identificados</t>
  </si>
  <si>
    <t>5.2 Gestión de riesgos de corrupción</t>
  </si>
  <si>
    <t>6- GESTIÓN DE DENUNCIAS</t>
  </si>
  <si>
    <t>6.1.Gestión de denuncias de corrupción</t>
  </si>
  <si>
    <t>7- CONTROL INTERNO Y EXTERNO</t>
  </si>
  <si>
    <t>7.1 Informes de Auditorías Internas y Auditorías Externas en el Trimestre</t>
  </si>
  <si>
    <t>7.2 Modelo Estándar de Control Interno para las Instituciones Públicas del Paraguay</t>
  </si>
  <si>
    <t xml:space="preserve">8- DESCRIPCIÓN CUALITATIVA DE LOGROS ALCANZADOS </t>
  </si>
  <si>
    <t>Institución: Servicio Nacional de Calidad y Sanidad Vegetal y de Semillas (SENAVE)</t>
  </si>
  <si>
    <t>Apoyar la política agroproductiva del Estado, contribuyendo al incremento de los niveles de competitividad, sostenibilidad y equidad del sector agrícola, a través del mejoramiento de la situación de los recursos productivos respecto a sus condiciones de calidad, fitosanidad, pureza genética y de la prevención de afectaciones al hombre, los animales, las plantas y al medio ambiente, asegurando su inocuidad.productivos respecto a sus condiciones de calidad, fitosanidad, pureza genética y de la prevención de afectaciones al hombre, los animales, las plantas y al medio ambiente, asegurando su inocuidad.</t>
  </si>
  <si>
    <t>Direccion General Tecnica</t>
  </si>
  <si>
    <t>Direccion General de Administracion y Finanzas</t>
  </si>
  <si>
    <t>Direccion General de Asuntos Juridicos</t>
  </si>
  <si>
    <t>Secretaria General</t>
  </si>
  <si>
    <t>Secretaria de Planificacion</t>
  </si>
  <si>
    <t>Auditoria Interna Institucional</t>
  </si>
  <si>
    <t>Direccion de Gestion de Personas</t>
  </si>
  <si>
    <t>Unidad MECIP</t>
  </si>
  <si>
    <t>Departamento de Prensa y Comunicación</t>
  </si>
  <si>
    <t>Departamento de Transparencia y Anticorrupcion</t>
  </si>
  <si>
    <t>Director General</t>
  </si>
  <si>
    <t>Titular</t>
  </si>
  <si>
    <t>Jefe de Departamento</t>
  </si>
  <si>
    <t>H&amp;B TRADING S.A.</t>
  </si>
  <si>
    <t>Atención a Distancia</t>
  </si>
  <si>
    <t>En la sede Central y Regionales de todo el pais</t>
  </si>
  <si>
    <t>Secretaria General - Dpto. De Transparencia y Anticorrupcion - Oficinas Regionales</t>
  </si>
  <si>
    <t>www.senave.gov.py</t>
  </si>
  <si>
    <t>* Departamento de Transparencia y Anticorrupción
* Secretaria General</t>
  </si>
  <si>
    <t>https://www.senave.gov.py/contactenos</t>
  </si>
  <si>
    <t>https://es-la.facebook.com/senave/</t>
  </si>
  <si>
    <t>https://twitter.com/senave</t>
  </si>
  <si>
    <t>https://www.instagram.com/senaveparaguay/</t>
  </si>
  <si>
    <t>Propagandas radiales</t>
  </si>
  <si>
    <t>Area Misional y Administrativa</t>
  </si>
  <si>
    <t>Varios</t>
  </si>
  <si>
    <t>En Proceso</t>
  </si>
  <si>
    <t>https://transparencia.senac.gov.py/portal</t>
  </si>
  <si>
    <t>La Institución tiene como misión ofrecer información veraz de todos los actos de gestión pública de interes para la sociedad</t>
  </si>
  <si>
    <t>https://www.senave.gov.py/resoluciones-del-senave</t>
  </si>
  <si>
    <t>ODS 16.5 - PND 2030 - PEI 2023-2027</t>
  </si>
  <si>
    <t>Sistema de archivo ordenado y fuente de información actualizado.</t>
  </si>
  <si>
    <t>La Institucion tiene como objetivo preservar los archivos importantes para la institucion y mantenerlos actualizados</t>
  </si>
  <si>
    <t>https://www.senave.gov.py/resoluciones-semillas</t>
  </si>
  <si>
    <t>Propiciar espacios de participación</t>
  </si>
  <si>
    <t>PND 2030 OBJ. ESTRATÉGICO 4.2. MODERNIZAR LA ADMINISTRACIÓN PÚBLICA</t>
  </si>
  <si>
    <t>La institucion tiene como objetivo crear mecanismos de participacion ciudadana</t>
  </si>
  <si>
    <t>https://informacionpublica.paraguay.gov.py/portal/#!/buscar_informacion#busqueda</t>
  </si>
  <si>
    <t>Optimización de los mecanismos de participación ciudadana</t>
  </si>
  <si>
    <t>La insitución tiene como objetivo ser transparente y dar información veraz</t>
  </si>
  <si>
    <t>https://www.facebook.com/senave/</t>
  </si>
  <si>
    <t>Rendir cuentas a funcionarios, usuarios y ciudadanos.</t>
  </si>
  <si>
    <t>Ser transparentes en el uso de los bienes institucionales</t>
  </si>
  <si>
    <t>https://www.senave.gov.py/rindiendo-cuentas-al-ciudadano</t>
  </si>
  <si>
    <t>PND 2030 - PEI 2023-2027</t>
  </si>
  <si>
    <t>Proteger la condición fitosanitaria del País, en apoyo a la competitividad de la producción agrícola.</t>
  </si>
  <si>
    <t>Mejorar las condiciones de inocuidad de productos de origen vegetal para los consumidores.</t>
  </si>
  <si>
    <t>Mejorar la calidad de los insumos agrícolas y semillas destinados a la producción a través de controles pre y post registro</t>
  </si>
  <si>
    <t>Servicios Fitosanitarios</t>
  </si>
  <si>
    <t>https://spr.stp.gov.py/tablero/public/geografico4.jsp</t>
  </si>
  <si>
    <t>Certificación de Calidad e Inocuidad Vegetal</t>
  </si>
  <si>
    <t>Certificación de Insumos Agricolas</t>
  </si>
  <si>
    <t>https://informacionpublica.paraguay.gov.py/</t>
  </si>
  <si>
    <t>Hugo Barrientos</t>
  </si>
  <si>
    <t>Claudia Torres</t>
  </si>
  <si>
    <t>Auditora Interna Institucional</t>
  </si>
  <si>
    <t>Avisos en idioma Guarani, sobre manejo de agroquimicos, advertencias, etc.</t>
  </si>
  <si>
    <t>https://datos-rendicion.contraloria.gov.py/datos-abiertos/#/mecip/lista</t>
  </si>
  <si>
    <t>Obsevación: Para el Ejecicio Fiscal 2023, la Secretaría de Gabinete a traves de la UMECIP, presentará los documentos solicitadas por la Auditoría del Poder Ejecutivo (AGPE) en fecha 04/02/2024, conforme Circular  AGPE/DGCI Nro.01/2023 y en la plataforma de la Contraloría General de la República (CGR), el plazo de entrega es de 28/02/2024 según la Resoluión  CGR Nro. 909/2021</t>
  </si>
  <si>
    <t>http://web.senave.gov.py:8081/docs/web/Resolucion%20de%20conformacion%20de%20Comite%20de%20Rendicion%20de%20Cuentas%20al%20Ciudadano.pdf</t>
  </si>
  <si>
    <t xml:space="preserve"> INFORME DE RENDICIÓN DE CUENTAS AL CIUDADANO - EJERCICIO 2024</t>
  </si>
  <si>
    <t>Jadiyi Torales</t>
  </si>
  <si>
    <t>Juan Carlos Jimenez</t>
  </si>
  <si>
    <t>Miguel Caballero</t>
  </si>
  <si>
    <t>Jose M. Marengo</t>
  </si>
  <si>
    <t>Laura Rodriguez</t>
  </si>
  <si>
    <t xml:space="preserve">En proceso </t>
  </si>
  <si>
    <t>Pendiente por parte del Ministerio de Economia</t>
  </si>
  <si>
    <t>Pendiente</t>
  </si>
  <si>
    <t>* Página web
* Correo: consultas@senave.gov.py 
* Central Telefonica: 021-445769 +595981141363
* Redes Sociales: Facebook, X, Instagram  
* Buzones de Quejas, Sugerencias y Reclamos
* Oficinas del Interior</t>
  </si>
  <si>
    <t>Disponibilizacion de datos de AFIDI en pagina web https://www.senave.gov.py/noticias/1180
Mejora de la Infraestructura del Laboratorios de Residuos en proceso. https://www.senave.gov.py/noticias/1166.
Actualización de los requisitos fitosanitarios para los productos vegetales que se encuentran armonizados a nivel MERCOSUR.
Se establecieron lineamientos para exportación de frutos de banana a Chile.
Certificación fitosanitaria de envio de Banana al mercado chileno.
Certificación fitosanitaria del segundo envio de Caqui al mercado europeo.</t>
  </si>
  <si>
    <t>https://www.senave.gov.py/docs/rendicion-de-cuentas-al-ciudadano/Res-SENAVE-155-24–Plan-anual-Rendicion-Cuentas-Ciudadano-2024.pdf</t>
  </si>
  <si>
    <t>___</t>
  </si>
  <si>
    <t>Conforme a la Priorizacion Tematica del Plan Anual de Rendicion de Cuentas al Ciudadano aprobado por Resolucion SENAVE N° 155/24</t>
  </si>
  <si>
    <t>Nota AII N° 36/24</t>
  </si>
  <si>
    <t xml:space="preserve">Directora   </t>
  </si>
  <si>
    <t>LOCACIÓN DE INMUEBLES N° 01/2024 “ALQUILER DE OFICINAS PARA EL SENAVE – PISOS N° 3 Y 9 - EDIFICIO INTER EXPRESS” -</t>
  </si>
  <si>
    <t>LAND C.I.S.A.</t>
  </si>
  <si>
    <t>EN VERIFICACIÓN - DNCP</t>
  </si>
  <si>
    <t>https://www.contrataciones.gov.py/licitaciones/planificacion/1eebf9b7-5986-6cf8-9864-53e013d26079.html</t>
  </si>
  <si>
    <t>2DA RENOVACIÓN DE ALQUILER DE OFICINAS PARA EL SENAVE– PISOS N° 2 Y 5 - EDIFICIO INTER EXPRESS</t>
  </si>
  <si>
    <t>https://www.contrataciones.gov.py/sin-difusion-convocatoria/405993-alquiler-oficinas-senave-piso-2-5-edificio-inter-express-1.html#proveedores</t>
  </si>
  <si>
    <t>2DA RENOVACIÓN DE ALQUILER DE OFICINAS PARA EL SENAVE– PISOS N° 8 Y 19 - EDIFICIO INTER EXPRESS</t>
  </si>
  <si>
    <t>https://www.contrataciones.gov.py/sin-difusion-convocatoria/411757-alquiler-oficinas-senave-piso-8-19-edificio-inter-express-1.html#proveedores</t>
  </si>
  <si>
    <t>2DA RENOVACIÓN DE ALQUILER DE OFICINAS PARA EL SENAVE– PISOS N° 11 - EDIFICIO PLANETA I</t>
  </si>
  <si>
    <t>ASTREA S.A.</t>
  </si>
  <si>
    <t>https://www.contrataciones.gov.py/sin-difusion-convocatoria/414398-alquiler-oficina-senave-piso-11-edificio-planeta-i-1.html#proveedores</t>
  </si>
  <si>
    <t>LPN (SBE) Nº 10/2023 “SEGURO MÉDICO PARA FUNCIONARIOS DEL SENAVE</t>
  </si>
  <si>
    <t>PROTECCIÓN MÉDICA S.A.</t>
  </si>
  <si>
    <t>https://www.contrataciones.gov.py/licitaciones/adjudicacion/428665-seguro-medico-funcionarios-senave-1/resumen-adjudicacion.html#proveedores</t>
  </si>
  <si>
    <t>LOCACIÓN DE INMUEBLES N° 02/2024 “ALQUILER DE OFICINAS – REGIONAL CAAGUAZÚ</t>
  </si>
  <si>
    <t>ARNALDO BRITOS RECALDE</t>
  </si>
  <si>
    <t>https://www.contrataciones.gov.py/licitaciones/planificacion/1eeda2d6-4985-6dda-9659-37aba270b20b.html</t>
  </si>
  <si>
    <t>VÍA DE LA EXCEPCIÓN POR URGENCIA IMPOSTERGABLE CON INTENCIÓN DE COMPRA - “SERVICIO DE FUMIGACIÓN/PULVERIZACIÓN AÉREA EN EL MARCO DE LA EMERGENCIA FITOSANITARIA”</t>
  </si>
  <si>
    <t>MURANO S.A.</t>
  </si>
  <si>
    <t>https://www.contrataciones.gov.py/sin-difusion-convocatoria/excepcion/0fcfdd9a-7595-4167-a178-d2f0cdcc8a94.html</t>
  </si>
  <si>
    <t>VÍA DE LA EXCEPCIÓN POR URGENCIA IMPOSTERGABLE CON INTENCIÓN DE COMPRA – AD REFERÉNDUM “SERVICIO DE TELEFONÍA SATELITAL EN EL MARCO DE LA EMERGENCIA FITOSANITARIA”.</t>
  </si>
  <si>
    <t>TE. SAM. PARAGUAY S.A.</t>
  </si>
  <si>
    <t>https://www.contrataciones.gov.py/sin-difusion-convocatoria/excepcion/556a8564-e05b-46d6-b08f-97c6fe7d6379.html</t>
  </si>
  <si>
    <t>VÍA DE LA EXCEPCIÓN POR URGENCIA IMPOSTERGABLE CON INTENCIÓN DE COMPRA – AD REFERÉNDUM “ADQUISICIÓN DE PRODUCTOS FITOSANITARIOS Y BIOLÓGICOS PARA APLICACIÓN EN EL MARCO DE LA EMERGENCIA FITOSANITARIA”.</t>
  </si>
  <si>
    <t>DROGUERÍA DEL PARAGUAY S.A.</t>
  </si>
  <si>
    <t>https://www.contrataciones.gov.py/sin-difusion-convocatoria/excepcion/3db7220b-46d0-4e28-913e-374ef343ec46.html</t>
  </si>
  <si>
    <t>VÍA DE LA EXCEPCIÓN POR URGENCIA IMPOSTERGABLE CON INTENCIÓN DE COMPRA – AD REFERÉNDUM “ADQUISICIÓN DE PULVERIZADORES A MOCHILA MOTORIZADA EN EL MARCO DE LA EMERGENCIA FITOSANITARIA”.</t>
  </si>
  <si>
    <t>https://www.contrataciones.gov.py/sin-difusion-convocatoria/excepcion/a9208969-c4f1-4b77-941e-a5b7d19022c1.html</t>
  </si>
  <si>
    <t>VÍA DE LA EXCEPCIÓN POR URGENCIA IMPOSTERGABLE CON INTENCIÓN DE COMPRA – AD REFERÉNDUM “MANTENIMIENTO DE EQUIPOS PULVERIZADORES A CAÑÓN DE LEVANTE EN EL MARCO DE LA EMERGENCIA FITOSANITARIA”.</t>
  </si>
  <si>
    <t>https://www.contrataciones.gov.py/sin-difusion-convocatoria/excepcion/04b562f4-ffe4-4eeb-8df4-900ddd67e360.html</t>
  </si>
  <si>
    <t>Radios Nacionales</t>
  </si>
  <si>
    <t>Periodo del informe: Enero a Junio 2024</t>
  </si>
  <si>
    <t>Ramiro Soto</t>
  </si>
  <si>
    <t>Liz Irala</t>
  </si>
  <si>
    <t>Alejandro Ayala</t>
  </si>
  <si>
    <t>Jefa de Departamento</t>
  </si>
  <si>
    <t>100 % de los Criterios Cumplidos</t>
  </si>
  <si>
    <t>Cumplimiento Intermedio de los Criterios establecidos en la Ley 5189/2014</t>
  </si>
  <si>
    <t>https://www.sfp.gov.py/vchgo/application/files/4517/1516/9752/Informe_Enero_2024.pdf</t>
  </si>
  <si>
    <t>https://www.sfp.gov.py/vchgo/application/files/9917/1716/7201/Informe_Febrero_2024.pdf</t>
  </si>
  <si>
    <t>https://www.sfp.gov.py/vchgo/application/files/9817/1813/1325/Informe_Marzo_2024.pdf</t>
  </si>
  <si>
    <t>Entrevista publicada en redes sociales</t>
  </si>
  <si>
    <t>https://www.instagram.com/reel/C9FJo-KJOXy/?igsh=MWliNzdjdjJxZ3Zucw==</t>
  </si>
  <si>
    <t>Entrvista en Guarani a productores</t>
  </si>
  <si>
    <t>Denuncia de la supuesta adjudicación irregular de la firma del proveedor del estado Hernán Jesús Rodríguez Sotelo</t>
  </si>
  <si>
    <t xml:space="preserve">Investigación Preliminar iniciada
</t>
  </si>
  <si>
    <t>https://denuncias.gov.py/gestion-interna/denuncia/ver/16450</t>
  </si>
  <si>
    <t>Se nombran interinos en cargos de jefe de departamento, que se debe concursar</t>
  </si>
  <si>
    <t>Desestimada en institución</t>
  </si>
  <si>
    <t>https://denuncias.gov.py/gestion-interna/denuncia/ver/17157</t>
  </si>
  <si>
    <t>Ingresos de Yeso Agrícola por la frontera de Falcon declarándola como YESO PARA LA CONSTRUCCIÓN</t>
  </si>
  <si>
    <t>Investigación Preliminar iniciada</t>
  </si>
  <si>
    <t>https://denuncias.gov.py/gestion-interna/denuncia/ver/17283</t>
  </si>
  <si>
    <t>Apertura de 15 nuevos mercados para productos agrícolas nacionales.</t>
  </si>
  <si>
    <t>Mantenimiento de más de 100 mercados internacionales.</t>
  </si>
  <si>
    <t>Certificación de calidad de 123.000.000 kg de semillas de los principales cultivos agrícolas nacionales (algodón, arroz, maíz, soja, trigo, sésamo) para la zafra 2023/2024, representando un 46% del uso de semillas certificadas a nivel nacional en estos rubros, asegurando que la producción cumpla con estándares internacionales de calidad.</t>
  </si>
  <si>
    <t>En el marco de la Emergencia Fitosanitaria, declarada por presencia de la Langosta sudamericana (Schitocerca cancellata) en el Chaco, se realizaron más de 250 aplicaciones terrestres con motomochilas, 50 aplicaciones con pulverizador a cañón y 30 horas de aplicaciones aéreas, que representan a más de 3.000 hectáreas.</t>
  </si>
  <si>
    <t>De un total 36.936 ingresos/importaciones de productos vegetales sujetos a control de inocuidad, fueron analizadas 1.452 muestras, representando al 3.93 % del total de importaciones de productos sujetos a control de inocuidad, en comparación a porcentajes de años anteriores que rondan entre 0,5 y 1,5% de control.</t>
  </si>
  <si>
    <t>En cuanto a rubros de exportación, se realizó el control de inocuidad priorizando a los rubros de Sésamo, Maní, Yerba Mate, Piña y Banana, totalizando en 450 muestras analizadas.</t>
  </si>
  <si>
    <t>En cuanto a los rubros de producción nacional con destino al mercado interno, se analizaron 320 muestras.</t>
  </si>
  <si>
    <t>Acreditación en la norma internacional ISO 17025/2018 “Requisitos generales para la competencia de laboratorios de Ensayo / Calibración”, en todos los laboratorios del SENAVE, con vigencia del 2024 al 2026, otorgada por el Organismo Nacional de Acreditación (ONA).</t>
  </si>
  <si>
    <t>1) Apertura de 15 nuevos mercados para productos agrícolas nacionales.
2) Mantenimiento de mas de 100 mercados para productos agricolas nacionales.
3) Mantenimiento del estatus fitosanitario nacional.</t>
  </si>
  <si>
    <t>1) De un total 36.936 ingresos/importaciones de productos vegetales sujetos a control de inocuidad, fueron analizadas 1.452 muestras, representando al 3.93 % del total de importaciones de productos sujetos a control de inocuidad, en comparación a porcentajes de años anteriores que rondan entre 0,5 y 1,5% de control.
2) En cuanto a rubros de exportación, se realizó el control de inocuidad priorizando a los rubros de Sésamo, Maní, Yerba Mate, Piña y Banana, totalizando en 450 muestras analizadas.
3) Acreditación en la norma internacional ISO 17025/2018 “Requisitos generales para la competencia de laboratorios de Ensayo / Calibración”, en todos los laboratorios del SENAVE, con vigencia del 2024 al 2026, otorgada por el Organismo Nacional de Acreditación (ONA).</t>
  </si>
  <si>
    <t>1) Certificación de calidad de 123.000.000 kg de semillas de los principales cultivos agrícolas nacionales (algodón, arroz, maíz, soja, trigo, sésamo) para la zafra 2023/2024, representando un 46% del uso de semillas certificadas a nivel nacional en estos rubros, asegurando que la producción cumpla con estándares internacionales de calidad.</t>
  </si>
  <si>
    <t>“SERVICIO DE FUMIGACIÓN/PULVERIZACIÓN AÉREA EN EL MARCO DE LA EMERGENCIA FITOSANITARIA”</t>
  </si>
  <si>
    <t>PUBLICADO</t>
  </si>
  <si>
    <t>https://www.contrataciones.gov.py/sin-difusion-convocatoria/excepcion_adj/fab36413-36b0-4539-9c21-997895ea0d5a.html#proveedores</t>
  </si>
  <si>
    <t xml:space="preserve"> “ADQUISICIÓN DE PRODUCTOS FITOSANITARIOS PARA APLICACIÓN EN EL MARCO DE LA EMERGENCIA FITOSANITARIA”.</t>
  </si>
  <si>
    <t>https://www.contrataciones.gov.py/sin-difusion-convocatoria/excepcion_adj/44bf5c9a-becf-4b46-a01f-a0f6a3b3704d.html#proveedores</t>
  </si>
  <si>
    <t>PE</t>
  </si>
  <si>
    <t>LOCACIÓN DE INMUEBLE “ALQUILER DE OFICINA PARA EL SENAVE – PISO 4 – EDIFICIO PLANETA I”.</t>
  </si>
  <si>
    <t>NORMA MARÍA ISABEL CORONEL DE INSFRÁN</t>
  </si>
  <si>
    <t>https://www.contrataciones.gov.py/buscador/licitaciones.html</t>
  </si>
  <si>
    <t>LOCACIÓN DE INMUEBLE “ALQUILER DE OFICINA PARA EL SENAVE – PISO 9 – EDIFICIO PLANETA I”.</t>
  </si>
  <si>
    <t>CONDOMINIO MARÍA TERESA MARTÍNEZ TABOAS Y OTROS</t>
  </si>
  <si>
    <t>LOCACIÓN DE INMUEBLE “ALQUILER DE OFICINAS PARA EL SENAVE – PISOS 3, 15, 16, 17 Y 18 – EDIFICIO INTER EXPRESS”.</t>
  </si>
  <si>
    <t>LOCACIÓN DE INMUEBLE “ALQUILER DE OFICINA PARA EL SENAVE – PISO 5 – EDIFICIO LÍDER VI”.</t>
  </si>
  <si>
    <t>ANGEL DEVACA PAVON</t>
  </si>
  <si>
    <t>LOCACIÓN DE INMUEBLE “ALQUILER DE OFICINA PARA EL SENAVE – PISO 2 – EDIFICIO PLANETA I”.</t>
  </si>
  <si>
    <t xml:space="preserve">JUAN DANIEL JURE SABE </t>
  </si>
  <si>
    <t>LOCACIÓN DE INMUEBLE “ALQUILER DE OFICINA PARA EL SENAVE – PISO 1 – EDIFICIO PLANETA I”.</t>
  </si>
  <si>
    <t>KARINA IRMA MARTINCICH VAESKEN</t>
  </si>
  <si>
    <t>LOCACIÓN DE INMUEBLE “ALQUILER DE OFICINA PARA EL SENAVE – PISO PB – EDIFICIO PLANETA I”.</t>
  </si>
  <si>
    <t>TAMARA MARTINCICH DE TORIO</t>
  </si>
  <si>
    <t>Nota AII N° 16/2024</t>
  </si>
  <si>
    <t>Dictmen Final del Balance  Institucional - Ejercicio Fiscal 2023</t>
  </si>
  <si>
    <t>Auditoría Financiera a los Ingresos por Facturación Electrónica</t>
  </si>
  <si>
    <t>Nota AII N° 32/2024</t>
  </si>
  <si>
    <t>Auditoría Financiera-Ejecución Presupuestaria Nivel 200-Servicios No Personales</t>
  </si>
  <si>
    <t>Nota AII N° 74/24</t>
  </si>
  <si>
    <t>Auditoría Financiera-Ejecución Presupuestaria Nivel 500 -Inversiones</t>
  </si>
  <si>
    <t>Nota AII N° 73/24</t>
  </si>
  <si>
    <t>Auditoría Financiera-Ejecución Presupuestaria del Objeto de Gasto 133 - Bonificaciones</t>
  </si>
  <si>
    <t>Nota AII N° 79/24</t>
  </si>
  <si>
    <t>Nota AII N° 95/24</t>
  </si>
  <si>
    <t>Auditoría Financiera - Ejecución Presupuestaria de Caja chica</t>
  </si>
  <si>
    <t>Nota AII N° 100/2024</t>
  </si>
  <si>
    <t>Auditoría Financiera - Rubro 200 Servicios No Personales</t>
  </si>
  <si>
    <t>Nota AII N° 102/2024</t>
  </si>
  <si>
    <t>Auditoría Financiera - Ejecución Presupuestaria  Nivel 100 Servicios Personales</t>
  </si>
  <si>
    <t>Nota AII N° 38/2024</t>
  </si>
  <si>
    <t>Auditoría de Gestión de Combustibles</t>
  </si>
  <si>
    <t>Nota AII N° 65/2024</t>
  </si>
  <si>
    <t>Auditoría de Gestión a Contrataciones del SENAVE</t>
  </si>
  <si>
    <t>Nota AII N° 42/2024</t>
  </si>
  <si>
    <t>Auditoría de Gestión Rubro 300 Bienes de Consumo e Insumos</t>
  </si>
  <si>
    <t>Nota AII N° 41/2024</t>
  </si>
  <si>
    <t>Auditoría Técnica sobre los Registros de Entidades Comerciales otorgados por la Dirección de Agroquímicos e Insumos Agrícolas</t>
  </si>
  <si>
    <t>Nota AII N° 54/2024</t>
  </si>
  <si>
    <t>Auditoría Técnica sobre el Proceso de Importación de Productos Vegetales</t>
  </si>
  <si>
    <t>Nota AII N° 88/2024</t>
  </si>
  <si>
    <t>Auditoría Misional a la Unidad de Registros</t>
  </si>
  <si>
    <t>Nota AII N° 80/2024</t>
  </si>
  <si>
    <t>Auditoría de Gestión Operacional - OG 244 Mantenimientos y Reparaciones Menores de Vehículos</t>
  </si>
  <si>
    <t>Nota AII N° 61/2024</t>
  </si>
  <si>
    <t>Auditoría de Gestión de Combustibles y Lubricantes</t>
  </si>
  <si>
    <t>Nota AII N° 93/2024</t>
  </si>
  <si>
    <t>Auditoría de Gestión a la Dirección de Gestión de Personas</t>
  </si>
  <si>
    <t>Nota AII N° 85/2024</t>
  </si>
  <si>
    <t xml:space="preserve">Auditoría Informática del Sistema Informático eFactura </t>
  </si>
  <si>
    <t>Nota AII N° 43/24</t>
  </si>
  <si>
    <t>Informe APM 1er. Trimestres de 2024 a la AGPE</t>
  </si>
  <si>
    <t xml:space="preserve"> Remisión por Sistema de la Auditoria General del Poder Ejecutivo (SIAGPE)</t>
  </si>
  <si>
    <t>Remision de evaluaciones a los funcionarios</t>
  </si>
  <si>
    <t>Portal SENAC, The Integrity 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</si>
</sst>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name val="Garamond"/>
      <family val="1"/>
    </font>
    <font>
      <sz val="11"/>
      <color theme="1"/>
      <name val="Garamond"/>
      <family val="1"/>
    </font>
    <font>
      <b/>
      <u/>
      <sz val="14"/>
      <color theme="1"/>
      <name val="Garamond"/>
      <family val="1"/>
    </font>
    <font>
      <sz val="12"/>
      <color theme="1"/>
      <name val="Garamond"/>
      <family val="1"/>
    </font>
    <font>
      <b/>
      <sz val="14"/>
      <color theme="1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u/>
      <sz val="13"/>
      <color theme="1"/>
      <name val="Garamond"/>
      <family val="1"/>
    </font>
    <font>
      <sz val="13"/>
      <color theme="1"/>
      <name val="Garamond"/>
      <family val="1"/>
    </font>
    <font>
      <b/>
      <sz val="13"/>
      <color rgb="FF000000"/>
      <name val="Garamond"/>
      <family val="1"/>
    </font>
    <font>
      <b/>
      <sz val="13"/>
      <color theme="1"/>
      <name val="Garamond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</cellStyleXfs>
  <cellXfs count="213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2" borderId="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>
      <alignment vertical="center"/>
    </xf>
    <xf numFmtId="0" fontId="7" fillId="9" borderId="1" xfId="0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>
      <alignment vertical="center"/>
    </xf>
    <xf numFmtId="0" fontId="7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5" fillId="0" borderId="0" xfId="0" applyFont="1" applyFill="1" applyProtection="1">
      <alignment vertical="center"/>
      <protection locked="0"/>
    </xf>
    <xf numFmtId="3" fontId="7" fillId="9" borderId="1" xfId="0" applyNumberFormat="1" applyFont="1" applyFill="1" applyBorder="1" applyAlignment="1">
      <alignment horizontal="center" vertical="center"/>
    </xf>
    <xf numFmtId="0" fontId="15" fillId="9" borderId="1" xfId="2" applyFill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14" fontId="7" fillId="9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9" fontId="7" fillId="9" borderId="1" xfId="1" applyFont="1" applyFill="1" applyBorder="1" applyAlignment="1">
      <alignment horizontal="center" vertical="center"/>
    </xf>
    <xf numFmtId="3" fontId="7" fillId="9" borderId="1" xfId="0" applyNumberFormat="1" applyFont="1" applyFill="1" applyBorder="1" applyAlignment="1">
      <alignment horizontal="center" vertical="center" wrapText="1"/>
    </xf>
    <xf numFmtId="10" fontId="7" fillId="9" borderId="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6" fillId="9" borderId="1" xfId="2" applyFont="1" applyFill="1" applyBorder="1" applyAlignment="1">
      <alignment vertical="center" wrapText="1"/>
    </xf>
    <xf numFmtId="0" fontId="16" fillId="9" borderId="1" xfId="2" applyFont="1" applyFill="1" applyBorder="1">
      <alignment vertical="center"/>
    </xf>
    <xf numFmtId="0" fontId="17" fillId="9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3" fontId="18" fillId="9" borderId="1" xfId="0" applyNumberFormat="1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164" fontId="18" fillId="9" borderId="1" xfId="0" applyNumberFormat="1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3" fontId="19" fillId="9" borderId="1" xfId="0" applyNumberFormat="1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3" fontId="9" fillId="9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0" fontId="15" fillId="9" borderId="1" xfId="2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7" fillId="9" borderId="5" xfId="0" applyFont="1" applyFill="1" applyBorder="1" applyAlignment="1">
      <alignment horizontal="left" vertical="center" wrapText="1"/>
    </xf>
    <xf numFmtId="0" fontId="7" fillId="9" borderId="3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left" vertical="center"/>
    </xf>
    <xf numFmtId="0" fontId="7" fillId="9" borderId="5" xfId="0" applyFont="1" applyFill="1" applyBorder="1" applyAlignment="1">
      <alignment horizontal="left" vertical="center"/>
    </xf>
    <xf numFmtId="0" fontId="7" fillId="9" borderId="3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15" fillId="9" borderId="2" xfId="2" applyFill="1" applyBorder="1" applyAlignment="1">
      <alignment horizontal="center" vertical="center" wrapText="1"/>
    </xf>
    <xf numFmtId="0" fontId="15" fillId="9" borderId="3" xfId="2" applyFill="1" applyBorder="1" applyAlignment="1">
      <alignment horizontal="center" vertical="center" wrapText="1"/>
    </xf>
    <xf numFmtId="0" fontId="15" fillId="9" borderId="1" xfId="2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left" vertical="center" wrapText="1"/>
    </xf>
    <xf numFmtId="0" fontId="7" fillId="9" borderId="5" xfId="0" applyFont="1" applyFill="1" applyBorder="1" applyAlignment="1">
      <alignment horizontal="left" vertical="center" wrapText="1"/>
    </xf>
    <xf numFmtId="0" fontId="7" fillId="9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15" fillId="9" borderId="1" xfId="2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top"/>
    </xf>
    <xf numFmtId="0" fontId="9" fillId="7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15" fillId="9" borderId="10" xfId="2" applyFill="1" applyBorder="1" applyAlignment="1">
      <alignment horizontal="center" vertical="center" wrapText="1"/>
    </xf>
    <xf numFmtId="0" fontId="15" fillId="9" borderId="11" xfId="2" applyFill="1" applyBorder="1" applyAlignment="1">
      <alignment horizontal="center" vertical="center" wrapText="1"/>
    </xf>
    <xf numFmtId="0" fontId="15" fillId="9" borderId="9" xfId="2" applyFill="1" applyBorder="1" applyAlignment="1">
      <alignment horizontal="center" vertical="center" wrapText="1"/>
    </xf>
    <xf numFmtId="0" fontId="15" fillId="9" borderId="6" xfId="2" applyFill="1" applyBorder="1" applyAlignment="1">
      <alignment horizontal="center" vertical="center" wrapText="1"/>
    </xf>
    <xf numFmtId="0" fontId="15" fillId="9" borderId="8" xfId="2" applyFill="1" applyBorder="1" applyAlignment="1">
      <alignment horizontal="center" vertical="center" wrapText="1"/>
    </xf>
    <xf numFmtId="0" fontId="15" fillId="9" borderId="7" xfId="2" applyFill="1" applyBorder="1" applyAlignment="1">
      <alignment horizontal="center" vertical="center" wrapText="1"/>
    </xf>
    <xf numFmtId="0" fontId="15" fillId="9" borderId="12" xfId="2" applyFill="1" applyBorder="1" applyAlignment="1">
      <alignment horizontal="center" vertical="center" wrapText="1"/>
    </xf>
    <xf numFmtId="0" fontId="15" fillId="9" borderId="0" xfId="2" applyFill="1" applyBorder="1" applyAlignment="1">
      <alignment horizontal="center" vertical="center" wrapText="1"/>
    </xf>
    <xf numFmtId="0" fontId="15" fillId="9" borderId="13" xfId="2" applyFill="1" applyBorder="1" applyAlignment="1">
      <alignment horizontal="center" vertical="center" wrapText="1"/>
    </xf>
    <xf numFmtId="0" fontId="15" fillId="9" borderId="14" xfId="2" applyFill="1" applyBorder="1" applyAlignment="1">
      <alignment horizontal="center" vertical="center" wrapText="1"/>
    </xf>
    <xf numFmtId="0" fontId="15" fillId="9" borderId="4" xfId="2" applyFill="1" applyBorder="1" applyAlignment="1">
      <alignment horizontal="center" vertical="center" wrapText="1"/>
    </xf>
    <xf numFmtId="0" fontId="15" fillId="9" borderId="15" xfId="2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  <protection locked="0"/>
    </xf>
    <xf numFmtId="0" fontId="7" fillId="9" borderId="3" xfId="0" applyFont="1" applyFill="1" applyBorder="1" applyAlignment="1" applyProtection="1">
      <alignment horizontal="center" vertical="center"/>
      <protection locked="0"/>
    </xf>
    <xf numFmtId="0" fontId="11" fillId="7" borderId="2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15" fillId="9" borderId="2" xfId="2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7" fillId="9" borderId="2" xfId="0" applyFont="1" applyFill="1" applyBorder="1" applyAlignment="1" applyProtection="1">
      <alignment horizontal="center" vertical="center" wrapText="1"/>
      <protection locked="0"/>
    </xf>
    <xf numFmtId="0" fontId="7" fillId="9" borderId="3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 applyProtection="1">
      <alignment horizontal="center" vertical="center"/>
      <protection locked="0"/>
    </xf>
    <xf numFmtId="0" fontId="14" fillId="7" borderId="5" xfId="0" applyFont="1" applyFill="1" applyBorder="1" applyAlignment="1" applyProtection="1">
      <alignment horizontal="center" vertical="center"/>
      <protection locked="0"/>
    </xf>
    <xf numFmtId="0" fontId="14" fillId="7" borderId="3" xfId="0" applyFont="1" applyFill="1" applyBorder="1" applyAlignment="1" applyProtection="1">
      <alignment horizontal="center" vertical="center"/>
      <protection locked="0"/>
    </xf>
    <xf numFmtId="9" fontId="7" fillId="9" borderId="2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5" fillId="9" borderId="1" xfId="2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left" vertical="center"/>
    </xf>
    <xf numFmtId="0" fontId="8" fillId="9" borderId="5" xfId="0" applyFont="1" applyFill="1" applyBorder="1" applyAlignment="1">
      <alignment horizontal="left" vertical="center"/>
    </xf>
    <xf numFmtId="0" fontId="8" fillId="9" borderId="3" xfId="0" applyFont="1" applyFill="1" applyBorder="1" applyAlignment="1">
      <alignment horizontal="left" vertical="center"/>
    </xf>
    <xf numFmtId="0" fontId="8" fillId="9" borderId="2" xfId="0" applyFont="1" applyFill="1" applyBorder="1">
      <alignment vertical="center"/>
    </xf>
    <xf numFmtId="0" fontId="8" fillId="9" borderId="5" xfId="0" applyFont="1" applyFill="1" applyBorder="1">
      <alignment vertical="center"/>
    </xf>
    <xf numFmtId="0" fontId="8" fillId="9" borderId="3" xfId="0" applyFont="1" applyFill="1" applyBorder="1">
      <alignment vertical="center"/>
    </xf>
    <xf numFmtId="0" fontId="7" fillId="9" borderId="1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top" wrapText="1"/>
    </xf>
    <xf numFmtId="0" fontId="15" fillId="9" borderId="5" xfId="2" applyFill="1" applyBorder="1" applyAlignment="1">
      <alignment horizontal="center" vertical="center" wrapText="1"/>
    </xf>
    <xf numFmtId="0" fontId="15" fillId="9" borderId="3" xfId="2" applyFill="1" applyBorder="1" applyAlignment="1">
      <alignment horizontal="center" vertical="center" wrapText="1"/>
    </xf>
    <xf numFmtId="9" fontId="7" fillId="9" borderId="5" xfId="0" applyNumberFormat="1" applyFont="1" applyFill="1" applyBorder="1" applyAlignment="1">
      <alignment horizontal="center" vertical="center" wrapText="1"/>
    </xf>
    <xf numFmtId="9" fontId="7" fillId="9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5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5" fillId="9" borderId="2" xfId="2" applyFill="1" applyBorder="1" applyAlignment="1" applyProtection="1">
      <alignment horizontal="center" vertical="center" wrapText="1"/>
      <protection locked="0"/>
    </xf>
    <xf numFmtId="0" fontId="7" fillId="9" borderId="5" xfId="0" applyFont="1" applyFill="1" applyBorder="1" applyAlignment="1" applyProtection="1">
      <alignment horizontal="center" vertical="center" wrapText="1"/>
      <protection locked="0"/>
    </xf>
    <xf numFmtId="14" fontId="7" fillId="9" borderId="2" xfId="0" applyNumberFormat="1" applyFont="1" applyFill="1" applyBorder="1" applyAlignment="1">
      <alignment horizontal="center" vertical="center" wrapText="1"/>
    </xf>
    <xf numFmtId="3" fontId="7" fillId="9" borderId="2" xfId="0" applyNumberFormat="1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left" vertical="top" wrapText="1"/>
    </xf>
    <xf numFmtId="0" fontId="7" fillId="9" borderId="5" xfId="0" applyFont="1" applyFill="1" applyBorder="1" applyAlignment="1">
      <alignment horizontal="left" vertical="top" wrapText="1"/>
    </xf>
    <xf numFmtId="0" fontId="7" fillId="9" borderId="3" xfId="0" applyFont="1" applyFill="1" applyBorder="1" applyAlignment="1">
      <alignment horizontal="left" vertical="top" wrapText="1"/>
    </xf>
    <xf numFmtId="14" fontId="7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9" borderId="2" xfId="2" applyFill="1" applyBorder="1" applyAlignment="1">
      <alignment horizontal="center" vertical="center"/>
    </xf>
    <xf numFmtId="0" fontId="15" fillId="9" borderId="5" xfId="2" applyFill="1" applyBorder="1" applyAlignment="1">
      <alignment horizontal="center" vertical="center"/>
    </xf>
    <xf numFmtId="0" fontId="15" fillId="9" borderId="3" xfId="2" applyFill="1" applyBorder="1" applyAlignment="1">
      <alignment horizontal="center" vertical="center"/>
    </xf>
    <xf numFmtId="0" fontId="7" fillId="9" borderId="1" xfId="4" applyFont="1" applyFill="1" applyBorder="1" applyAlignment="1">
      <alignment vertical="center"/>
    </xf>
    <xf numFmtId="14" fontId="7" fillId="9" borderId="1" xfId="4" applyNumberFormat="1" applyFont="1" applyFill="1" applyBorder="1" applyAlignment="1">
      <alignment horizontal="center" vertical="center"/>
    </xf>
    <xf numFmtId="0" fontId="7" fillId="9" borderId="2" xfId="4" applyFont="1" applyFill="1" applyBorder="1" applyAlignment="1">
      <alignment horizontal="left" vertical="center"/>
    </xf>
    <xf numFmtId="0" fontId="7" fillId="9" borderId="5" xfId="4" applyFont="1" applyFill="1" applyBorder="1" applyAlignment="1">
      <alignment horizontal="left" vertical="center"/>
    </xf>
    <xf numFmtId="0" fontId="7" fillId="9" borderId="3" xfId="4" applyFont="1" applyFill="1" applyBorder="1" applyAlignment="1">
      <alignment horizontal="left" vertical="center"/>
    </xf>
    <xf numFmtId="0" fontId="7" fillId="9" borderId="6" xfId="4" applyFont="1" applyFill="1" applyBorder="1" applyAlignment="1">
      <alignment horizontal="left" vertical="center"/>
    </xf>
    <xf numFmtId="0" fontId="7" fillId="9" borderId="8" xfId="4" applyFont="1" applyFill="1" applyBorder="1" applyAlignment="1">
      <alignment horizontal="left" vertical="center"/>
    </xf>
    <xf numFmtId="0" fontId="7" fillId="9" borderId="7" xfId="4" applyFont="1" applyFill="1" applyBorder="1" applyAlignment="1">
      <alignment horizontal="left" vertical="center"/>
    </xf>
    <xf numFmtId="0" fontId="7" fillId="9" borderId="2" xfId="4" applyFont="1" applyFill="1" applyBorder="1" applyAlignment="1">
      <alignment horizontal="left" vertical="center" wrapText="1"/>
    </xf>
    <xf numFmtId="0" fontId="7" fillId="9" borderId="5" xfId="4" applyFont="1" applyFill="1" applyBorder="1" applyAlignment="1">
      <alignment horizontal="left" vertical="center" wrapText="1"/>
    </xf>
    <xf numFmtId="0" fontId="7" fillId="9" borderId="3" xfId="4" applyFont="1" applyFill="1" applyBorder="1" applyAlignment="1">
      <alignment horizontal="left" vertical="center" wrapText="1"/>
    </xf>
    <xf numFmtId="0" fontId="7" fillId="9" borderId="1" xfId="4" applyFont="1" applyFill="1" applyBorder="1" applyAlignment="1">
      <alignment vertical="center" wrapText="1"/>
    </xf>
    <xf numFmtId="14" fontId="7" fillId="9" borderId="1" xfId="4" applyNumberFormat="1" applyFont="1" applyFill="1" applyBorder="1" applyAlignment="1">
      <alignment horizontal="center" vertical="center" wrapText="1"/>
    </xf>
    <xf numFmtId="0" fontId="5" fillId="9" borderId="1" xfId="4" applyFont="1" applyFill="1" applyBorder="1" applyAlignment="1">
      <alignment vertical="center"/>
    </xf>
    <xf numFmtId="0" fontId="7" fillId="9" borderId="6" xfId="4" applyFont="1" applyFill="1" applyBorder="1" applyAlignment="1">
      <alignment horizontal="center" vertical="center" wrapText="1"/>
    </xf>
    <xf numFmtId="0" fontId="7" fillId="9" borderId="7" xfId="4" applyFont="1" applyFill="1" applyBorder="1" applyAlignment="1">
      <alignment horizontal="center" vertical="center" wrapText="1"/>
    </xf>
  </cellXfs>
  <cellStyles count="5">
    <cellStyle name="Hipervínculo" xfId="2" builtinId="8"/>
    <cellStyle name="Hipervínculo 2" xfId="3" xr:uid="{00000000-0005-0000-0000-000001000000}"/>
    <cellStyle name="Normal" xfId="0" builtinId="0"/>
    <cellStyle name="Normal 2" xfId="4" xr:uid="{0DA2CC10-3498-4ECE-812D-872C24346A8E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s-PY" sz="1800" b="1" i="0" baseline="0">
                <a:effectLst/>
                <a:latin typeface="Garamond" panose="02020404030301010803" pitchFamily="18" charset="0"/>
              </a:rPr>
              <a:t>Calificación MECIP de la CGR</a:t>
            </a:r>
            <a:endParaRPr lang="es-PY">
              <a:effectLst/>
              <a:latin typeface="Garamond" panose="02020404030301010803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'MATRIZ RCC_23'!$A$247:$C$247</c:f>
              <c:strCache>
                <c:ptCount val="3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'MATRIZ RCC_23'!$D$247:$G$247</c15:sqref>
                  </c15:fullRef>
                </c:ext>
              </c:extLst>
              <c:f>'MATRIZ RCC_23'!$D$247</c:f>
              <c:numCache>
                <c:formatCode>General</c:formatCode>
                <c:ptCount val="1"/>
                <c:pt idx="0">
                  <c:v>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D122-4478-87B2-167F9560F1AA}"/>
            </c:ext>
          </c:extLst>
        </c:ser>
        <c:ser>
          <c:idx val="1"/>
          <c:order val="1"/>
          <c:tx>
            <c:strRef>
              <c:f>'MATRIZ RCC_23'!$A$249:$C$249</c:f>
              <c:strCache>
                <c:ptCount val="3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'MATRIZ RCC_23'!$D$249:$G$249</c15:sqref>
                  </c15:fullRef>
                </c:ext>
              </c:extLst>
              <c:f>'MATRIZ RCC_23'!$D$249</c:f>
              <c:numCache>
                <c:formatCode>General</c:formatCode>
                <c:ptCount val="1"/>
                <c:pt idx="0">
                  <c:v>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D122-4478-87B2-167F9560F1AA}"/>
            </c:ext>
          </c:extLst>
        </c:ser>
        <c:ser>
          <c:idx val="2"/>
          <c:order val="2"/>
          <c:tx>
            <c:strRef>
              <c:f>'MATRIZ RCC_23'!$A$250:$C$250</c:f>
              <c:strCache>
                <c:ptCount val="3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'MATRIZ RCC_23'!$D$250:$G$250</c15:sqref>
                  </c15:fullRef>
                </c:ext>
              </c:extLst>
              <c:f>'MATRIZ RCC_23'!$D$250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D122-4478-87B2-167F9560F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3863760"/>
        <c:axId val="173863200"/>
      </c:barChart>
      <c:catAx>
        <c:axId val="17386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73863200"/>
        <c:crosses val="autoZero"/>
        <c:auto val="1"/>
        <c:lblAlgn val="ctr"/>
        <c:lblOffset val="100"/>
        <c:noMultiLvlLbl val="0"/>
      </c:catAx>
      <c:valAx>
        <c:axId val="17386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7386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Y" sz="800" b="1" i="1">
                <a:latin typeface="+mj-lt"/>
              </a:rPr>
              <a:t>EJECUCIÓN PRESUPUESTARIA</a:t>
            </a:r>
            <a:r>
              <a:rPr lang="es-PY" sz="800" b="1" i="1" baseline="0">
                <a:latin typeface="+mj-lt"/>
              </a:rPr>
              <a:t> - PRIMER SEMESTRE 2024</a:t>
            </a:r>
            <a:endParaRPr lang="es-PY" sz="800" b="1" i="1">
              <a:latin typeface="+mj-lt"/>
            </a:endParaRPr>
          </a:p>
        </c:rich>
      </c:tx>
      <c:layout>
        <c:manualLayout>
          <c:xMode val="edge"/>
          <c:yMode val="edge"/>
          <c:x val="0.14905953794141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758977525999296"/>
          <c:y val="6.9868440357998732E-2"/>
          <c:w val="0.56580167298092265"/>
          <c:h val="0.687783374904223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'[2]GRAFICO (2)'!$C$10</c:f>
              <c:strCache>
                <c:ptCount val="1"/>
                <c:pt idx="0">
                  <c:v>PRESUPUESTO VIGENTE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'[2]GRAFICO (2)'!$B$11:$B$15</c:f>
              <c:strCache>
                <c:ptCount val="5"/>
                <c:pt idx="0">
                  <c:v>200 SERVICIOS NO PERSONALES</c:v>
                </c:pt>
                <c:pt idx="1">
                  <c:v>300 BIENES DE CONSUMO E INSUMO</c:v>
                </c:pt>
                <c:pt idx="2">
                  <c:v>500 INVERSION FISICA</c:v>
                </c:pt>
                <c:pt idx="3">
                  <c:v>800 TRANSFERENCIAS </c:v>
                </c:pt>
                <c:pt idx="4">
                  <c:v>900 OTROS GASTOS</c:v>
                </c:pt>
              </c:strCache>
            </c:strRef>
          </c:cat>
          <c:val>
            <c:numRef>
              <c:f>'[2]GRAFICO (2)'!$C$11:$C$15</c:f>
              <c:numCache>
                <c:formatCode>General</c:formatCode>
                <c:ptCount val="5"/>
                <c:pt idx="0">
                  <c:v>41437961249</c:v>
                </c:pt>
                <c:pt idx="1">
                  <c:v>11621124248</c:v>
                </c:pt>
                <c:pt idx="2">
                  <c:v>12050264750</c:v>
                </c:pt>
                <c:pt idx="3">
                  <c:v>34806500000</c:v>
                </c:pt>
                <c:pt idx="4">
                  <c:v>10743380000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8-4592-A764-0296899779B2}"/>
            </c:ext>
          </c:extLst>
        </c:ser>
        <c:ser>
          <c:idx val="1"/>
          <c:order val="1"/>
          <c:tx>
            <c:strRef>
              <c:f>'[2]GRAFICO (2)'!$D$10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'[2]GRAFICO (2)'!$B$11:$B$15</c:f>
              <c:strCache>
                <c:ptCount val="5"/>
                <c:pt idx="0">
                  <c:v>200 SERVICIOS NO PERSONALES</c:v>
                </c:pt>
                <c:pt idx="1">
                  <c:v>300 BIENES DE CONSUMO E INSUMO</c:v>
                </c:pt>
                <c:pt idx="2">
                  <c:v>500 INVERSION FISICA</c:v>
                </c:pt>
                <c:pt idx="3">
                  <c:v>800 TRANSFERENCIAS </c:v>
                </c:pt>
                <c:pt idx="4">
                  <c:v>900 OTROS GASTOS</c:v>
                </c:pt>
              </c:strCache>
            </c:strRef>
          </c:cat>
          <c:val>
            <c:numRef>
              <c:f>'[2]GRAFICO (2)'!$D$11:$D$15</c:f>
              <c:numCache>
                <c:formatCode>General</c:formatCode>
                <c:ptCount val="5"/>
                <c:pt idx="0">
                  <c:v>12083320725</c:v>
                </c:pt>
                <c:pt idx="1">
                  <c:v>3040655882</c:v>
                </c:pt>
                <c:pt idx="2">
                  <c:v>2052359266</c:v>
                </c:pt>
                <c:pt idx="3">
                  <c:v>13035987352</c:v>
                </c:pt>
                <c:pt idx="4">
                  <c:v>2925719625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8-4592-A764-0296899779B2}"/>
            </c:ext>
          </c:extLst>
        </c:ser>
        <c:ser>
          <c:idx val="2"/>
          <c:order val="2"/>
          <c:tx>
            <c:strRef>
              <c:f>'[2]GRAFICO (2)'!$E$10</c:f>
              <c:strCache>
                <c:ptCount val="1"/>
                <c:pt idx="0">
                  <c:v>SALDOS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'[2]GRAFICO (2)'!$B$11:$B$15</c:f>
              <c:strCache>
                <c:ptCount val="5"/>
                <c:pt idx="0">
                  <c:v>200 SERVICIOS NO PERSONALES</c:v>
                </c:pt>
                <c:pt idx="1">
                  <c:v>300 BIENES DE CONSUMO E INSUMO</c:v>
                </c:pt>
                <c:pt idx="2">
                  <c:v>500 INVERSION FISICA</c:v>
                </c:pt>
                <c:pt idx="3">
                  <c:v>800 TRANSFERENCIAS </c:v>
                </c:pt>
                <c:pt idx="4">
                  <c:v>900 OTROS GASTOS</c:v>
                </c:pt>
              </c:strCache>
            </c:strRef>
          </c:cat>
          <c:val>
            <c:numRef>
              <c:f>'[2]GRAFICO (2)'!$E$11:$E$15</c:f>
              <c:numCache>
                <c:formatCode>General</c:formatCode>
                <c:ptCount val="5"/>
                <c:pt idx="0">
                  <c:v>29354640524</c:v>
                </c:pt>
                <c:pt idx="1">
                  <c:v>8580468366</c:v>
                </c:pt>
                <c:pt idx="2">
                  <c:v>9997905484</c:v>
                </c:pt>
                <c:pt idx="3">
                  <c:v>21770512648</c:v>
                </c:pt>
                <c:pt idx="4">
                  <c:v>7817660375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D8-4592-A764-0296899779B2}"/>
            </c:ext>
          </c:extLst>
        </c:ser>
        <c:ser>
          <c:idx val="3"/>
          <c:order val="3"/>
          <c:tx>
            <c:strRef>
              <c:f>'[2]GRAFICO (2)'!$F$10</c:f>
              <c:strCache>
                <c:ptCount val="1"/>
                <c:pt idx="0">
                  <c:v>SALDO</c:v>
                </c:pt>
              </c:strCache>
            </c:strRef>
          </c:tx>
          <c:invertIfNegative val="0"/>
          <c:cat>
            <c:strRef>
              <c:f>'[2]GRAFICO (2)'!$B$11:$B$15</c:f>
              <c:strCache>
                <c:ptCount val="5"/>
                <c:pt idx="0">
                  <c:v>200 SERVICIOS NO PERSONALES</c:v>
                </c:pt>
                <c:pt idx="1">
                  <c:v>300 BIENES DE CONSUMO E INSUMO</c:v>
                </c:pt>
                <c:pt idx="2">
                  <c:v>500 INVERSION FISICA</c:v>
                </c:pt>
                <c:pt idx="3">
                  <c:v>800 TRANSFERENCIAS </c:v>
                </c:pt>
                <c:pt idx="4">
                  <c:v>900 OTROS GASTOS</c:v>
                </c:pt>
              </c:strCache>
            </c:strRef>
          </c:cat>
          <c:val>
            <c:numRef>
              <c:f>'[2]GRAFICO (2)'!$F$11:$F$15</c:f>
              <c:numCache>
                <c:formatCode>General</c:formatCode>
                <c:ptCount val="5"/>
                <c:pt idx="0">
                  <c:v>29354640524</c:v>
                </c:pt>
                <c:pt idx="1">
                  <c:v>8580468366</c:v>
                </c:pt>
                <c:pt idx="2">
                  <c:v>9997905484</c:v>
                </c:pt>
                <c:pt idx="3">
                  <c:v>21770512648</c:v>
                </c:pt>
                <c:pt idx="4">
                  <c:v>7817660375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D8-4592-A764-029689977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779663"/>
        <c:axId val="1"/>
      </c:barChart>
      <c:catAx>
        <c:axId val="5677796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Y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Y"/>
          </a:p>
        </c:txPr>
        <c:crossAx val="567779663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82835226677746365"/>
          <c:y val="0.32472245317161441"/>
          <c:w val="0.16504364556240428"/>
          <c:h val="0.102366117278818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251</xdr:row>
      <xdr:rowOff>0</xdr:rowOff>
    </xdr:from>
    <xdr:to>
      <xdr:col>4</xdr:col>
      <xdr:colOff>1390650</xdr:colOff>
      <xdr:row>251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124</xdr:row>
      <xdr:rowOff>119742</xdr:rowOff>
    </xdr:from>
    <xdr:to>
      <xdr:col>6</xdr:col>
      <xdr:colOff>1643743</xdr:colOff>
      <xdr:row>139</xdr:row>
      <xdr:rowOff>87085</xdr:rowOff>
    </xdr:to>
    <xdr:graphicFrame macro="">
      <xdr:nvGraphicFramePr>
        <xdr:cNvPr id="25" name="Chart 3">
          <a:extLst>
            <a:ext uri="{FF2B5EF4-FFF2-40B4-BE49-F238E27FC236}">
              <a16:creationId xmlns:a16="http://schemas.microsoft.com/office/drawing/2014/main" id="{ADF4626B-8698-4345-A786-4AB77DF3B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-5409\Downloads\Ejecucion%20Financiera%20hasta%20junio%202023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AFICO%20EJECUCION%20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.gimenez\Downloads\Informe%20de%20Rendicion%20de%20Cuentas%20al%20Ciudadano%20-%20Enero%20a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>
        <row r="7">
          <cell r="C7" t="str">
            <v>200 SERVICIOS NO PERSONALES</v>
          </cell>
          <cell r="D7">
            <v>11340055790</v>
          </cell>
        </row>
        <row r="8">
          <cell r="C8" t="str">
            <v>300 BIENES DE CONSUMO E INSUMO</v>
          </cell>
          <cell r="D8">
            <v>1829849844</v>
          </cell>
        </row>
        <row r="9">
          <cell r="C9" t="str">
            <v>500 INVERSION FISICA</v>
          </cell>
          <cell r="D9">
            <v>5491456724</v>
          </cell>
        </row>
        <row r="10">
          <cell r="C10" t="str">
            <v xml:space="preserve">800 TRANSFERENCIAS </v>
          </cell>
          <cell r="D10">
            <v>10693799966</v>
          </cell>
        </row>
        <row r="11">
          <cell r="C11" t="str">
            <v>900 OTROS GASTOS</v>
          </cell>
          <cell r="D11">
            <v>4548198678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 2016"/>
      <sheetName val="PARTICIPACION 2015"/>
      <sheetName val="GRAFICO (2)"/>
      <sheetName val="Hoja1"/>
    </sheetNames>
    <sheetDataSet>
      <sheetData sheetId="0"/>
      <sheetData sheetId="1"/>
      <sheetData sheetId="2">
        <row r="10">
          <cell r="C10" t="str">
            <v>PRESUPUESTO VIGENTE</v>
          </cell>
          <cell r="D10" t="str">
            <v>EJECUTADO</v>
          </cell>
          <cell r="E10" t="str">
            <v>SALDOS</v>
          </cell>
          <cell r="F10" t="str">
            <v>SALDO</v>
          </cell>
        </row>
        <row r="11">
          <cell r="B11" t="str">
            <v>200 SERVICIOS NO PERSONALES</v>
          </cell>
          <cell r="C11">
            <v>41437961249</v>
          </cell>
          <cell r="D11">
            <v>12083320725</v>
          </cell>
          <cell r="E11">
            <v>29354640524</v>
          </cell>
          <cell r="F11">
            <v>29354640524</v>
          </cell>
        </row>
        <row r="12">
          <cell r="B12" t="str">
            <v>300 BIENES DE CONSUMO E INSUMO</v>
          </cell>
          <cell r="C12">
            <v>11621124248</v>
          </cell>
          <cell r="D12">
            <v>3040655882</v>
          </cell>
          <cell r="E12">
            <v>8580468366</v>
          </cell>
          <cell r="F12">
            <v>8580468366</v>
          </cell>
        </row>
        <row r="13">
          <cell r="B13" t="str">
            <v>500 INVERSION FISICA</v>
          </cell>
          <cell r="C13">
            <v>12050264750</v>
          </cell>
          <cell r="D13">
            <v>2052359266</v>
          </cell>
          <cell r="E13">
            <v>9997905484</v>
          </cell>
          <cell r="F13">
            <v>9997905484</v>
          </cell>
        </row>
        <row r="14">
          <cell r="B14" t="str">
            <v xml:space="preserve">800 TRANSFERENCIAS </v>
          </cell>
          <cell r="C14">
            <v>34806500000</v>
          </cell>
          <cell r="D14">
            <v>13035987352</v>
          </cell>
          <cell r="E14">
            <v>21770512648</v>
          </cell>
          <cell r="F14">
            <v>21770512648</v>
          </cell>
        </row>
        <row r="15">
          <cell r="B15" t="str">
            <v>900 OTROS GASTOS</v>
          </cell>
          <cell r="C15">
            <v>10743380000</v>
          </cell>
          <cell r="D15">
            <v>2925719625</v>
          </cell>
          <cell r="E15">
            <v>7817660375</v>
          </cell>
          <cell r="F15">
            <v>7817660375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</sheetNames>
    <sheetDataSet>
      <sheetData sheetId="0">
        <row r="3">
          <cell r="A3">
            <v>200</v>
          </cell>
          <cell r="C3" t="str">
            <v>SERVICIOS NO PERSONALES</v>
          </cell>
          <cell r="D3">
            <v>41437961249</v>
          </cell>
          <cell r="E3">
            <v>12083320725</v>
          </cell>
          <cell r="F3">
            <v>29354640524</v>
          </cell>
          <cell r="G3" t="str">
            <v>https://www.senave.gov.py/docs/ley5189/EJECUCION%20PRESUPUESTARIA%20MAYO%202024.pdf</v>
          </cell>
        </row>
        <row r="4">
          <cell r="B4">
            <v>210</v>
          </cell>
          <cell r="C4" t="str">
            <v>Servicios Básicos</v>
          </cell>
          <cell r="D4">
            <v>1860000000</v>
          </cell>
          <cell r="E4">
            <v>592760544</v>
          </cell>
          <cell r="F4">
            <v>1267239456</v>
          </cell>
        </row>
        <row r="5">
          <cell r="B5">
            <v>220</v>
          </cell>
          <cell r="C5" t="str">
            <v>Transporte y Almacenaje</v>
          </cell>
          <cell r="D5">
            <v>625000000</v>
          </cell>
          <cell r="E5">
            <v>187771208</v>
          </cell>
          <cell r="F5">
            <v>437228792</v>
          </cell>
        </row>
        <row r="6">
          <cell r="B6">
            <v>230</v>
          </cell>
          <cell r="C6" t="str">
            <v>Pasajes y Viáticos</v>
          </cell>
          <cell r="D6">
            <v>4510843663</v>
          </cell>
          <cell r="E6">
            <v>2239724625</v>
          </cell>
          <cell r="F6">
            <v>2271119038</v>
          </cell>
        </row>
        <row r="7">
          <cell r="B7">
            <v>240</v>
          </cell>
          <cell r="C7" t="str">
            <v>Aseo, Mant., y Reparaciones</v>
          </cell>
          <cell r="D7">
            <v>7761214050</v>
          </cell>
          <cell r="E7">
            <v>1518380341</v>
          </cell>
          <cell r="F7">
            <v>6242833709</v>
          </cell>
        </row>
        <row r="8">
          <cell r="B8">
            <v>250</v>
          </cell>
          <cell r="C8" t="str">
            <v>Alquileres y Derechos</v>
          </cell>
          <cell r="D8">
            <v>3942789472</v>
          </cell>
          <cell r="E8">
            <v>1295288354</v>
          </cell>
          <cell r="F8">
            <v>2647501118</v>
          </cell>
        </row>
        <row r="9">
          <cell r="B9">
            <v>260</v>
          </cell>
          <cell r="C9" t="str">
            <v>Serv. Técnicos y Profesionales</v>
          </cell>
          <cell r="D9">
            <v>12688398599</v>
          </cell>
          <cell r="E9">
            <v>2814140318</v>
          </cell>
          <cell r="F9">
            <v>9874258281</v>
          </cell>
        </row>
        <row r="10">
          <cell r="B10">
            <v>270</v>
          </cell>
          <cell r="C10" t="str">
            <v>Servicio Social</v>
          </cell>
          <cell r="D10">
            <v>7127445465</v>
          </cell>
          <cell r="E10">
            <v>3029085774</v>
          </cell>
          <cell r="F10">
            <v>4098359691</v>
          </cell>
        </row>
        <row r="11">
          <cell r="B11">
            <v>280</v>
          </cell>
          <cell r="C11" t="str">
            <v>Otros servicios en General</v>
          </cell>
          <cell r="D11">
            <v>2040000000</v>
          </cell>
          <cell r="E11">
            <v>350039066</v>
          </cell>
          <cell r="F11">
            <v>1689960934</v>
          </cell>
        </row>
        <row r="12">
          <cell r="B12">
            <v>290</v>
          </cell>
          <cell r="C12" t="str">
            <v>Capacitación y Adiestramiento</v>
          </cell>
          <cell r="D12">
            <v>882270000</v>
          </cell>
          <cell r="E12">
            <v>56130495</v>
          </cell>
          <cell r="F12">
            <v>826139505</v>
          </cell>
        </row>
        <row r="13">
          <cell r="A13">
            <v>300</v>
          </cell>
          <cell r="C13" t="str">
            <v>BIENES DE CONSUMO E INSUMOS</v>
          </cell>
          <cell r="D13">
            <v>11621124248</v>
          </cell>
          <cell r="E13">
            <v>3040655882</v>
          </cell>
          <cell r="F13">
            <v>8580468366</v>
          </cell>
        </row>
        <row r="14">
          <cell r="B14">
            <v>310</v>
          </cell>
          <cell r="C14" t="str">
            <v>Productos Alimenticios</v>
          </cell>
          <cell r="D14">
            <v>50000000</v>
          </cell>
          <cell r="E14">
            <v>11778187</v>
          </cell>
          <cell r="F14">
            <v>38221813</v>
          </cell>
        </row>
        <row r="15">
          <cell r="B15">
            <v>320</v>
          </cell>
          <cell r="C15" t="str">
            <v>Textiles y Vestuarios</v>
          </cell>
          <cell r="D15">
            <v>354093190</v>
          </cell>
          <cell r="E15">
            <v>0</v>
          </cell>
          <cell r="F15">
            <v>354093190</v>
          </cell>
        </row>
        <row r="16">
          <cell r="B16">
            <v>330</v>
          </cell>
          <cell r="C16" t="str">
            <v>Prod. De Papel, Cartón e Impresos</v>
          </cell>
          <cell r="D16">
            <v>304350000</v>
          </cell>
          <cell r="E16">
            <v>22294727</v>
          </cell>
          <cell r="F16">
            <v>282055273</v>
          </cell>
        </row>
        <row r="17">
          <cell r="B17">
            <v>340</v>
          </cell>
          <cell r="C17" t="str">
            <v>Bienes de Consumo de Oficina</v>
          </cell>
          <cell r="D17">
            <v>2276735028</v>
          </cell>
          <cell r="E17">
            <v>426742141</v>
          </cell>
          <cell r="F17">
            <v>1849992887</v>
          </cell>
        </row>
        <row r="18">
          <cell r="B18">
            <v>350</v>
          </cell>
          <cell r="C18" t="str">
            <v>Prod. E Instrum. Químicos</v>
          </cell>
          <cell r="D18">
            <v>4350676181</v>
          </cell>
          <cell r="E18">
            <v>1427565463</v>
          </cell>
          <cell r="F18">
            <v>2923110718</v>
          </cell>
        </row>
        <row r="19">
          <cell r="B19">
            <v>360</v>
          </cell>
          <cell r="C19" t="str">
            <v>Combustibles y Lubricantes</v>
          </cell>
          <cell r="D19">
            <v>3016799972</v>
          </cell>
          <cell r="E19">
            <v>1113125632</v>
          </cell>
          <cell r="F19">
            <v>1903674340</v>
          </cell>
        </row>
        <row r="20">
          <cell r="B20">
            <v>390</v>
          </cell>
          <cell r="C20" t="str">
            <v>Otros Bienes de Consumo</v>
          </cell>
          <cell r="D20">
            <v>1268469877</v>
          </cell>
          <cell r="E20">
            <v>39149732</v>
          </cell>
          <cell r="F20">
            <v>1229320145</v>
          </cell>
        </row>
        <row r="21">
          <cell r="A21">
            <v>500</v>
          </cell>
          <cell r="C21" t="str">
            <v>INVERSIÓN FÍSICA</v>
          </cell>
          <cell r="D21">
            <v>12050264750</v>
          </cell>
          <cell r="E21">
            <v>2052359266</v>
          </cell>
          <cell r="F21">
            <v>9997905484</v>
          </cell>
        </row>
        <row r="22">
          <cell r="B22">
            <v>510</v>
          </cell>
          <cell r="C22" t="str">
            <v>Adquisicion de inmuebles</v>
          </cell>
          <cell r="D22">
            <v>0</v>
          </cell>
          <cell r="E22">
            <v>0</v>
          </cell>
          <cell r="F22">
            <v>0</v>
          </cell>
        </row>
        <row r="23">
          <cell r="B23">
            <v>520</v>
          </cell>
          <cell r="C23" t="str">
            <v>Construcciones</v>
          </cell>
          <cell r="D23">
            <v>4260050000</v>
          </cell>
          <cell r="E23">
            <v>1146383997</v>
          </cell>
          <cell r="F23">
            <v>3113666003</v>
          </cell>
        </row>
        <row r="24">
          <cell r="B24">
            <v>530</v>
          </cell>
          <cell r="C24" t="str">
            <v>Adq. de Maq. Eq. Y Herramientas</v>
          </cell>
          <cell r="D24">
            <v>2078214750</v>
          </cell>
          <cell r="E24">
            <v>350502725</v>
          </cell>
          <cell r="F24">
            <v>1727712025</v>
          </cell>
        </row>
        <row r="25">
          <cell r="B25">
            <v>540</v>
          </cell>
          <cell r="C25" t="str">
            <v>Adq. de Equipos de Oficina</v>
          </cell>
          <cell r="D25">
            <v>4492000000</v>
          </cell>
          <cell r="E25">
            <v>555472544</v>
          </cell>
          <cell r="F25">
            <v>3936527456</v>
          </cell>
        </row>
        <row r="26">
          <cell r="B26">
            <v>570</v>
          </cell>
          <cell r="C26" t="str">
            <v>Adq. de Activos Intangibles</v>
          </cell>
          <cell r="D26">
            <v>1020000000</v>
          </cell>
          <cell r="E26">
            <v>0</v>
          </cell>
          <cell r="F26">
            <v>1020000000</v>
          </cell>
        </row>
        <row r="27">
          <cell r="B27">
            <v>580</v>
          </cell>
          <cell r="C27" t="str">
            <v>Estudios y Proyectos de Inversión Varios</v>
          </cell>
          <cell r="D27">
            <v>120000000</v>
          </cell>
          <cell r="E27">
            <v>0</v>
          </cell>
          <cell r="F27">
            <v>120000000</v>
          </cell>
        </row>
        <row r="28">
          <cell r="B28">
            <v>590</v>
          </cell>
          <cell r="C28" t="str">
            <v>Otros gastos de Inversion y Reparac. Mayores</v>
          </cell>
          <cell r="D28">
            <v>80000000</v>
          </cell>
          <cell r="E28">
            <v>0</v>
          </cell>
          <cell r="F28">
            <v>80000000</v>
          </cell>
        </row>
        <row r="29">
          <cell r="A29">
            <v>800</v>
          </cell>
          <cell r="C29" t="str">
            <v>TRANSFERENCIAS</v>
          </cell>
          <cell r="D29">
            <v>34806500000</v>
          </cell>
          <cell r="E29">
            <v>13035987352</v>
          </cell>
          <cell r="F29">
            <v>21770512648</v>
          </cell>
        </row>
        <row r="30">
          <cell r="B30">
            <v>816</v>
          </cell>
          <cell r="C30" t="str">
            <v>Transferencias Consolidables Entre Entidades Descentralizadas</v>
          </cell>
          <cell r="D30">
            <v>13000000000</v>
          </cell>
          <cell r="E30">
            <v>6170109683</v>
          </cell>
          <cell r="F30">
            <v>6829890317</v>
          </cell>
        </row>
        <row r="31">
          <cell r="B31">
            <v>818</v>
          </cell>
          <cell r="C31" t="str">
            <v xml:space="preserve">Transf. Cons.de  Entidades Descent. a la Adm. </v>
          </cell>
          <cell r="D31">
            <v>13000000000</v>
          </cell>
          <cell r="E31">
            <v>6170109683</v>
          </cell>
          <cell r="F31">
            <v>6829890317</v>
          </cell>
        </row>
        <row r="32">
          <cell r="B32">
            <v>841</v>
          </cell>
          <cell r="C32" t="str">
            <v>Becas</v>
          </cell>
          <cell r="D32">
            <v>2179500000</v>
          </cell>
          <cell r="E32">
            <v>488829856</v>
          </cell>
          <cell r="F32">
            <v>1690670144</v>
          </cell>
        </row>
        <row r="33">
          <cell r="B33">
            <v>845</v>
          </cell>
          <cell r="C33" t="str">
            <v>Indemnizaciones</v>
          </cell>
          <cell r="D33">
            <v>6050000000</v>
          </cell>
          <cell r="E33">
            <v>0</v>
          </cell>
          <cell r="F33">
            <v>6050000000</v>
          </cell>
        </row>
        <row r="34">
          <cell r="B34">
            <v>849</v>
          </cell>
          <cell r="C34" t="str">
            <v>Otras Transf. Ctes. al Sector  Privado</v>
          </cell>
          <cell r="D34">
            <v>7000000</v>
          </cell>
          <cell r="E34">
            <v>1275000</v>
          </cell>
          <cell r="F34">
            <v>5725000</v>
          </cell>
        </row>
        <row r="35">
          <cell r="B35">
            <v>851</v>
          </cell>
          <cell r="C35" t="str">
            <v>Transf. Ctes. Sector Externo</v>
          </cell>
          <cell r="D35">
            <v>500000000</v>
          </cell>
          <cell r="E35">
            <v>189727640</v>
          </cell>
          <cell r="F35">
            <v>310272360</v>
          </cell>
        </row>
        <row r="36">
          <cell r="B36">
            <v>852</v>
          </cell>
          <cell r="C36" t="str">
            <v>Transferencias corrientes a entidades del sector privado, academico y</v>
          </cell>
          <cell r="D36">
            <v>70000000</v>
          </cell>
          <cell r="E36">
            <v>15935490</v>
          </cell>
          <cell r="F36">
            <v>54064510</v>
          </cell>
        </row>
        <row r="37">
          <cell r="A37">
            <v>900</v>
          </cell>
          <cell r="C37" t="str">
            <v>OTROS GASTOS</v>
          </cell>
          <cell r="D37">
            <v>10743380000</v>
          </cell>
          <cell r="E37">
            <v>2925719625</v>
          </cell>
          <cell r="F37">
            <v>7817660375</v>
          </cell>
        </row>
        <row r="38">
          <cell r="B38">
            <v>910</v>
          </cell>
          <cell r="C38" t="str">
            <v>Impuestos, Tasas, Gastos Judiciales</v>
          </cell>
          <cell r="D38">
            <v>10743380000</v>
          </cell>
          <cell r="E38">
            <v>2925719625</v>
          </cell>
          <cell r="F38">
            <v>7817660375</v>
          </cell>
        </row>
        <row r="39">
          <cell r="A39" t="str">
            <v>TOTAL GENERAL</v>
          </cell>
          <cell r="D39">
            <v>110659230247</v>
          </cell>
          <cell r="E39">
            <v>33138042850</v>
          </cell>
          <cell r="F39">
            <v>77521187397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acebook.com/senave/" TargetMode="External"/><Relationship Id="rId18" Type="http://schemas.openxmlformats.org/officeDocument/2006/relationships/hyperlink" Target="https://datos-rendicion.contraloria.gov.py/datos-abiertos/" TargetMode="External"/><Relationship Id="rId26" Type="http://schemas.openxmlformats.org/officeDocument/2006/relationships/hyperlink" Target="http://www.sfp.gov.py/sfp/archivos/documentos/Informe_Enero_2023_fb35x7i7.pdf" TargetMode="External"/><Relationship Id="rId39" Type="http://schemas.openxmlformats.org/officeDocument/2006/relationships/hyperlink" Target="https://www.contrataciones.gov.py/licitaciones/adjudicacion/contrato/394729-land-comercial-e-industrial-s-a-15.html" TargetMode="External"/><Relationship Id="rId21" Type="http://schemas.openxmlformats.org/officeDocument/2006/relationships/hyperlink" Target="https://www.sfp.gov.py/vchgo/application/files/9817/1813/1325/Informe_Marzo_2024.pdf" TargetMode="External"/><Relationship Id="rId34" Type="http://schemas.openxmlformats.org/officeDocument/2006/relationships/hyperlink" Target="https://www.contrataciones.gov.py/licitaciones/adjudicacion/contrato/394729-karina-irma-martincich-vaesken-13.html" TargetMode="External"/><Relationship Id="rId42" Type="http://schemas.openxmlformats.org/officeDocument/2006/relationships/hyperlink" Target="https://spr.stp.gov.py/tablero/public/geografico4.jsp" TargetMode="External"/><Relationship Id="rId47" Type="http://schemas.openxmlformats.org/officeDocument/2006/relationships/hyperlink" Target="https://transparencia.senac.gov.py/portal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www.instagram.com/senaveparaguay/" TargetMode="External"/><Relationship Id="rId2" Type="http://schemas.openxmlformats.org/officeDocument/2006/relationships/hyperlink" Target="https://www.senave.gov.py/docs/rendicion-de-cuentas-al-ciudadano/Res-SENAVE-155-24&#8211;Plan-anual-Rendicion-Cuentas-Ciudadano-2024.pdf" TargetMode="External"/><Relationship Id="rId16" Type="http://schemas.openxmlformats.org/officeDocument/2006/relationships/hyperlink" Target="https://informacionpublica.paraguay.gov.py/" TargetMode="External"/><Relationship Id="rId29" Type="http://schemas.openxmlformats.org/officeDocument/2006/relationships/hyperlink" Target="http://www.sfp.gov.py/sfp/archivos/documentos/Informe_Enero_2023_fb35x7i7.pdf" TargetMode="External"/><Relationship Id="rId11" Type="http://schemas.openxmlformats.org/officeDocument/2006/relationships/hyperlink" Target="https://www.senave.gov.py/resoluciones-semillas" TargetMode="External"/><Relationship Id="rId24" Type="http://schemas.openxmlformats.org/officeDocument/2006/relationships/hyperlink" Target="http://www.sfp.gov.py/sfp/archivos/documentos/Informe_Enero_2023_fb35x7i7.pdf" TargetMode="External"/><Relationship Id="rId32" Type="http://schemas.openxmlformats.org/officeDocument/2006/relationships/hyperlink" Target="https://www.contrataciones.gov.py/licitaciones/adjudicacion/contrato/394729-aranda-franco-edgar-ceferino-11.html" TargetMode="External"/><Relationship Id="rId37" Type="http://schemas.openxmlformats.org/officeDocument/2006/relationships/hyperlink" Target="https://www.contrataciones.gov.py/licitaciones/adjudicacion/contrato/394729-land-comercial-e-industrial-s-a-15.html" TargetMode="External"/><Relationship Id="rId40" Type="http://schemas.openxmlformats.org/officeDocument/2006/relationships/hyperlink" Target="https://www.contrataciones.gov.py/licitaciones/adjudicacion/contrato/394729-tamara-martincich-vaesken-14.html" TargetMode="External"/><Relationship Id="rId45" Type="http://schemas.openxmlformats.org/officeDocument/2006/relationships/hyperlink" Target="https://denuncias.gov.py/gestion-interna/denuncia/ver/17283" TargetMode="External"/><Relationship Id="rId5" Type="http://schemas.openxmlformats.org/officeDocument/2006/relationships/hyperlink" Target="https://es-la.facebook.com/senave/" TargetMode="External"/><Relationship Id="rId15" Type="http://schemas.openxmlformats.org/officeDocument/2006/relationships/hyperlink" Target="https://transparencia.senac.gov.py/portal" TargetMode="External"/><Relationship Id="rId23" Type="http://schemas.openxmlformats.org/officeDocument/2006/relationships/hyperlink" Target="http://www.sfp.gov.py/sfp/archivos/documentos/Informe_Enero_2023_fb35x7i7.pdf" TargetMode="External"/><Relationship Id="rId28" Type="http://schemas.openxmlformats.org/officeDocument/2006/relationships/hyperlink" Target="http://www.sfp.gov.py/sfp/archivos/documentos/Informe_Enero_2023_fb35x7i7.pdf" TargetMode="External"/><Relationship Id="rId36" Type="http://schemas.openxmlformats.org/officeDocument/2006/relationships/hyperlink" Target="https://www.contrataciones.gov.py/licitaciones/adjudicacion/contrato/394729-land-comercial-e-industrial-s-a-15.html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senave.gov.py/resoluciones-del-senave" TargetMode="External"/><Relationship Id="rId19" Type="http://schemas.openxmlformats.org/officeDocument/2006/relationships/hyperlink" Target="https://www.sfp.gov.py/vchgo/application/files/4517/1516/9752/Informe_Enero_2024.pdf" TargetMode="External"/><Relationship Id="rId31" Type="http://schemas.openxmlformats.org/officeDocument/2006/relationships/hyperlink" Target="https://www.contrataciones.gov.py/licitaciones/adjudicacion/contrato/394729-angel-devaca-pavon-9.html" TargetMode="External"/><Relationship Id="rId44" Type="http://schemas.openxmlformats.org/officeDocument/2006/relationships/hyperlink" Target="https://denuncias.gov.py/gestion-interna/denuncia/ver/17157" TargetMode="External"/><Relationship Id="rId4" Type="http://schemas.openxmlformats.org/officeDocument/2006/relationships/hyperlink" Target="https://www.senave.gov.py/contactenos" TargetMode="External"/><Relationship Id="rId9" Type="http://schemas.openxmlformats.org/officeDocument/2006/relationships/hyperlink" Target="https://www.senave.gov.py/docs/rendicion-de-cuentas-al-ciudadano/Res-SENAVE-155-24&#8211;Plan-anual-Rendicion-Cuentas-Ciudadano-2024.pdf" TargetMode="External"/><Relationship Id="rId14" Type="http://schemas.openxmlformats.org/officeDocument/2006/relationships/hyperlink" Target="https://www.senave.gov.py/rindiendo-cuentas-al-ciudadano" TargetMode="External"/><Relationship Id="rId22" Type="http://schemas.openxmlformats.org/officeDocument/2006/relationships/hyperlink" Target="http://www.sfp.gov.py/sfp/archivos/documentos/Informe_Enero_2023_fb35x7i7.pdf" TargetMode="External"/><Relationship Id="rId27" Type="http://schemas.openxmlformats.org/officeDocument/2006/relationships/hyperlink" Target="http://www.sfp.gov.py/sfp/archivos/documentos/Informe_Enero_2023_fb35x7i7.pdf" TargetMode="External"/><Relationship Id="rId30" Type="http://schemas.openxmlformats.org/officeDocument/2006/relationships/hyperlink" Target="http://www.sfp.gov.py/sfp/archivos/documentos/Informe_Enero_2023_fb35x7i7.pdf" TargetMode="External"/><Relationship Id="rId35" Type="http://schemas.openxmlformats.org/officeDocument/2006/relationships/hyperlink" Target="https://www.contrataciones.gov.py/licitaciones/adjudicacion/contrato/394729-land-comercial-e-industrial-s-a-15.html" TargetMode="External"/><Relationship Id="rId43" Type="http://schemas.openxmlformats.org/officeDocument/2006/relationships/hyperlink" Target="https://www.instagram.com/reel/C9FJo-KJOXy/?igsh=MWliNzdjdjJxZ3Zucw==" TargetMode="External"/><Relationship Id="rId48" Type="http://schemas.openxmlformats.org/officeDocument/2006/relationships/hyperlink" Target="https://transparencia.senac.gov.py/portal" TargetMode="External"/><Relationship Id="rId8" Type="http://schemas.openxmlformats.org/officeDocument/2006/relationships/hyperlink" Target="https://denuncias.gov.py/gestion-interna/denuncia/ver/16450" TargetMode="External"/><Relationship Id="rId3" Type="http://schemas.openxmlformats.org/officeDocument/2006/relationships/hyperlink" Target="http://www.senave.gov.py/" TargetMode="External"/><Relationship Id="rId12" Type="http://schemas.openxmlformats.org/officeDocument/2006/relationships/hyperlink" Target="https://informacionpublica.paraguay.gov.py/portal/" TargetMode="External"/><Relationship Id="rId17" Type="http://schemas.openxmlformats.org/officeDocument/2006/relationships/hyperlink" Target="http://web.senave.gov.py:8081/docs/web/Resolucion%20de%20conformacion%20de%20Comite%20de%20Rendicion%20de%20Cuentas%20al%20Ciudadano.pdf" TargetMode="External"/><Relationship Id="rId25" Type="http://schemas.openxmlformats.org/officeDocument/2006/relationships/hyperlink" Target="http://www.sfp.gov.py/sfp/archivos/documentos/Informe_Enero_2023_fb35x7i7.pdf" TargetMode="External"/><Relationship Id="rId33" Type="http://schemas.openxmlformats.org/officeDocument/2006/relationships/hyperlink" Target="https://www.contrataciones.gov.py/licitaciones/adjudicacion/contrato/394729-distribuidora-roque-pedro-saci-12.html" TargetMode="External"/><Relationship Id="rId38" Type="http://schemas.openxmlformats.org/officeDocument/2006/relationships/hyperlink" Target="https://www.contrataciones.gov.py/licitaciones/adjudicacion/contrato/394729-land-comercial-e-industrial-s-a-15.html" TargetMode="External"/><Relationship Id="rId46" Type="http://schemas.openxmlformats.org/officeDocument/2006/relationships/hyperlink" Target="https://www.senave.gov.py/docs/ley5189/Listado%20de%20Ingresos%20y%20Gastos%20Febrero%202024.pdf" TargetMode="External"/><Relationship Id="rId20" Type="http://schemas.openxmlformats.org/officeDocument/2006/relationships/hyperlink" Target="https://www.sfp.gov.py/vchgo/application/files/9917/1716/7201/Informe_Febrero_2024.pdf" TargetMode="External"/><Relationship Id="rId41" Type="http://schemas.openxmlformats.org/officeDocument/2006/relationships/hyperlink" Target="https://www.contrataciones.gov.py/licitaciones/adjudicacion/contrato/430511-asm-paraguay-s-a-2.html" TargetMode="External"/><Relationship Id="rId1" Type="http://schemas.openxmlformats.org/officeDocument/2006/relationships/hyperlink" Target="https://www.senave.gov.py/docs/rendicion-de-cuentas-al-ciudadano/Res-SENAVE-155-24&#8211;Plan-anual-Rendicion-Cuentas-Ciudadano-2024.pdf" TargetMode="External"/><Relationship Id="rId6" Type="http://schemas.openxmlformats.org/officeDocument/2006/relationships/hyperlink" Target="https://twitter.com/senav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4"/>
  <sheetViews>
    <sheetView tabSelected="1" topLeftCell="A175" zoomScale="70" zoomScaleNormal="70" zoomScaleSheetLayoutView="80" workbookViewId="0">
      <selection activeCell="K180" sqref="K180"/>
    </sheetView>
  </sheetViews>
  <sheetFormatPr baseColWidth="10" defaultColWidth="9.109375" defaultRowHeight="14.4"/>
  <cols>
    <col min="1" max="1" width="19" style="1" customWidth="1"/>
    <col min="2" max="2" width="30.88671875" style="1" customWidth="1"/>
    <col min="3" max="3" width="28.88671875" style="1" customWidth="1"/>
    <col min="4" max="4" width="24.88671875" style="1" customWidth="1"/>
    <col min="5" max="5" width="26.6640625" style="1" customWidth="1"/>
    <col min="6" max="6" width="26.109375" style="1" customWidth="1"/>
    <col min="7" max="7" width="24.33203125" style="1" customWidth="1"/>
    <col min="8" max="8" width="9.109375" style="27"/>
    <col min="9" max="9" width="0" style="27" hidden="1" customWidth="1"/>
    <col min="10" max="16384" width="9.109375" style="27"/>
  </cols>
  <sheetData>
    <row r="1" spans="1:7">
      <c r="A1" s="155" t="s">
        <v>183</v>
      </c>
      <c r="B1" s="155"/>
      <c r="C1" s="155"/>
      <c r="D1" s="155"/>
      <c r="E1" s="155"/>
      <c r="F1" s="155"/>
      <c r="G1" s="155"/>
    </row>
    <row r="2" spans="1:7">
      <c r="A2" s="155"/>
      <c r="B2" s="155"/>
      <c r="C2" s="155"/>
      <c r="D2" s="155"/>
      <c r="E2" s="155"/>
      <c r="F2" s="155"/>
      <c r="G2" s="155"/>
    </row>
    <row r="3" spans="1:7" ht="18">
      <c r="A3" s="140" t="s">
        <v>0</v>
      </c>
      <c r="B3" s="140"/>
      <c r="C3" s="140"/>
      <c r="D3" s="140"/>
      <c r="E3" s="140"/>
      <c r="F3" s="140"/>
      <c r="G3" s="140"/>
    </row>
    <row r="4" spans="1:7" ht="18">
      <c r="A4" s="161" t="s">
        <v>121</v>
      </c>
      <c r="B4" s="162"/>
      <c r="C4" s="162"/>
      <c r="D4" s="162"/>
      <c r="E4" s="162"/>
      <c r="F4" s="162"/>
      <c r="G4" s="163"/>
    </row>
    <row r="5" spans="1:7" ht="18">
      <c r="A5" s="164" t="s">
        <v>230</v>
      </c>
      <c r="B5" s="165"/>
      <c r="C5" s="165"/>
      <c r="D5" s="165"/>
      <c r="E5" s="165"/>
      <c r="F5" s="165"/>
      <c r="G5" s="166"/>
    </row>
    <row r="6" spans="1:7" ht="18">
      <c r="A6" s="156" t="s">
        <v>1</v>
      </c>
      <c r="B6" s="156"/>
      <c r="C6" s="156"/>
      <c r="D6" s="156"/>
      <c r="E6" s="156"/>
      <c r="F6" s="156"/>
      <c r="G6" s="156"/>
    </row>
    <row r="7" spans="1:7" ht="60" customHeight="1">
      <c r="A7" s="167" t="s">
        <v>122</v>
      </c>
      <c r="B7" s="167"/>
      <c r="C7" s="167"/>
      <c r="D7" s="167"/>
      <c r="E7" s="167"/>
      <c r="F7" s="167"/>
      <c r="G7" s="167"/>
    </row>
    <row r="8" spans="1:7" ht="15" customHeight="1">
      <c r="A8" s="3"/>
      <c r="B8" s="3"/>
      <c r="C8" s="3"/>
      <c r="D8" s="3"/>
      <c r="E8" s="3"/>
      <c r="F8" s="3"/>
      <c r="G8" s="3"/>
    </row>
    <row r="9" spans="1:7" s="28" customFormat="1" ht="18">
      <c r="A9" s="140" t="s">
        <v>68</v>
      </c>
      <c r="B9" s="140"/>
      <c r="C9" s="140"/>
      <c r="D9" s="140"/>
      <c r="E9" s="140"/>
      <c r="F9" s="140"/>
      <c r="G9" s="140"/>
    </row>
    <row r="10" spans="1:7" s="28" customFormat="1" ht="36" customHeight="1">
      <c r="A10" s="157" t="s">
        <v>182</v>
      </c>
      <c r="B10" s="158"/>
      <c r="C10" s="158"/>
      <c r="D10" s="158"/>
      <c r="E10" s="158"/>
      <c r="F10" s="158"/>
      <c r="G10" s="158"/>
    </row>
    <row r="11" spans="1:7" ht="15.6">
      <c r="A11" s="48" t="s">
        <v>2</v>
      </c>
      <c r="B11" s="168" t="s">
        <v>3</v>
      </c>
      <c r="C11" s="169"/>
      <c r="D11" s="170" t="s">
        <v>4</v>
      </c>
      <c r="E11" s="171"/>
      <c r="F11" s="172" t="s">
        <v>5</v>
      </c>
      <c r="G11" s="172"/>
    </row>
    <row r="12" spans="1:7" ht="15.6">
      <c r="A12" s="20">
        <v>1</v>
      </c>
      <c r="B12" s="173" t="s">
        <v>123</v>
      </c>
      <c r="C12" s="173"/>
      <c r="D12" s="159" t="s">
        <v>184</v>
      </c>
      <c r="E12" s="160"/>
      <c r="F12" s="78" t="s">
        <v>133</v>
      </c>
      <c r="G12" s="80"/>
    </row>
    <row r="13" spans="1:7" ht="15.6">
      <c r="A13" s="20">
        <v>2</v>
      </c>
      <c r="B13" s="173" t="s">
        <v>124</v>
      </c>
      <c r="C13" s="173"/>
      <c r="D13" s="159" t="s">
        <v>185</v>
      </c>
      <c r="E13" s="160"/>
      <c r="F13" s="78" t="s">
        <v>133</v>
      </c>
      <c r="G13" s="80"/>
    </row>
    <row r="14" spans="1:7" ht="15.6">
      <c r="A14" s="20">
        <v>3</v>
      </c>
      <c r="B14" s="173" t="s">
        <v>125</v>
      </c>
      <c r="C14" s="173"/>
      <c r="D14" s="159" t="s">
        <v>176</v>
      </c>
      <c r="E14" s="160"/>
      <c r="F14" s="78" t="s">
        <v>133</v>
      </c>
      <c r="G14" s="80"/>
    </row>
    <row r="15" spans="1:7" ht="15.6">
      <c r="A15" s="20">
        <v>4</v>
      </c>
      <c r="B15" s="173" t="s">
        <v>126</v>
      </c>
      <c r="C15" s="173"/>
      <c r="D15" s="159" t="s">
        <v>186</v>
      </c>
      <c r="E15" s="160"/>
      <c r="F15" s="78" t="s">
        <v>134</v>
      </c>
      <c r="G15" s="80"/>
    </row>
    <row r="16" spans="1:7" ht="15.6">
      <c r="A16" s="20">
        <v>5</v>
      </c>
      <c r="B16" s="173" t="s">
        <v>127</v>
      </c>
      <c r="C16" s="173"/>
      <c r="D16" s="159" t="s">
        <v>187</v>
      </c>
      <c r="E16" s="160"/>
      <c r="F16" s="78" t="s">
        <v>134</v>
      </c>
      <c r="G16" s="80"/>
    </row>
    <row r="17" spans="1:7" ht="15.6">
      <c r="A17" s="20">
        <v>6</v>
      </c>
      <c r="B17" s="173" t="s">
        <v>128</v>
      </c>
      <c r="C17" s="173"/>
      <c r="D17" s="159" t="s">
        <v>177</v>
      </c>
      <c r="E17" s="160"/>
      <c r="F17" s="78" t="s">
        <v>178</v>
      </c>
      <c r="G17" s="80"/>
    </row>
    <row r="18" spans="1:7" ht="15.6">
      <c r="A18" s="20">
        <v>7</v>
      </c>
      <c r="B18" s="173" t="s">
        <v>129</v>
      </c>
      <c r="C18" s="173"/>
      <c r="D18" s="159" t="s">
        <v>188</v>
      </c>
      <c r="E18" s="160"/>
      <c r="F18" s="78" t="s">
        <v>198</v>
      </c>
      <c r="G18" s="80"/>
    </row>
    <row r="19" spans="1:7" ht="15.6">
      <c r="A19" s="20">
        <v>8</v>
      </c>
      <c r="B19" s="173" t="s">
        <v>130</v>
      </c>
      <c r="C19" s="173"/>
      <c r="D19" s="159" t="s">
        <v>231</v>
      </c>
      <c r="E19" s="160"/>
      <c r="F19" s="78" t="s">
        <v>134</v>
      </c>
      <c r="G19" s="80"/>
    </row>
    <row r="20" spans="1:7" ht="15.6">
      <c r="A20" s="20">
        <v>9</v>
      </c>
      <c r="B20" s="173" t="s">
        <v>131</v>
      </c>
      <c r="C20" s="173"/>
      <c r="D20" s="159" t="s">
        <v>232</v>
      </c>
      <c r="E20" s="160"/>
      <c r="F20" s="78" t="s">
        <v>234</v>
      </c>
      <c r="G20" s="80"/>
    </row>
    <row r="21" spans="1:7" ht="15.6">
      <c r="A21" s="20">
        <v>10</v>
      </c>
      <c r="B21" s="173" t="s">
        <v>132</v>
      </c>
      <c r="C21" s="173"/>
      <c r="D21" s="159" t="s">
        <v>233</v>
      </c>
      <c r="E21" s="160"/>
      <c r="F21" s="78" t="s">
        <v>135</v>
      </c>
      <c r="G21" s="80"/>
    </row>
    <row r="22" spans="1:7" ht="15.6">
      <c r="A22" s="97" t="s">
        <v>54</v>
      </c>
      <c r="B22" s="97"/>
      <c r="C22" s="97"/>
      <c r="D22" s="97"/>
      <c r="E22" s="99">
        <v>10</v>
      </c>
      <c r="F22" s="99"/>
      <c r="G22" s="99"/>
    </row>
    <row r="23" spans="1:7" ht="15.75" customHeight="1">
      <c r="A23" s="98" t="s">
        <v>56</v>
      </c>
      <c r="B23" s="98"/>
      <c r="C23" s="98"/>
      <c r="D23" s="98"/>
      <c r="E23" s="99">
        <v>6</v>
      </c>
      <c r="F23" s="99"/>
      <c r="G23" s="99"/>
    </row>
    <row r="24" spans="1:7" ht="15.75" customHeight="1">
      <c r="A24" s="98" t="s">
        <v>55</v>
      </c>
      <c r="B24" s="98"/>
      <c r="C24" s="98"/>
      <c r="D24" s="98"/>
      <c r="E24" s="99">
        <v>4</v>
      </c>
      <c r="F24" s="99"/>
      <c r="G24" s="99"/>
    </row>
    <row r="25" spans="1:7" ht="15.75" customHeight="1">
      <c r="A25" s="98" t="s">
        <v>58</v>
      </c>
      <c r="B25" s="98"/>
      <c r="C25" s="98"/>
      <c r="D25" s="98"/>
      <c r="E25" s="99">
        <v>7</v>
      </c>
      <c r="F25" s="99"/>
      <c r="G25" s="99"/>
    </row>
    <row r="26" spans="1:7" ht="15.6">
      <c r="A26" s="5"/>
      <c r="B26" s="5"/>
      <c r="C26" s="5"/>
      <c r="D26" s="5"/>
      <c r="E26" s="5"/>
      <c r="F26" s="5"/>
      <c r="G26" s="5"/>
    </row>
    <row r="27" spans="1:7" ht="18">
      <c r="A27" s="140" t="s">
        <v>88</v>
      </c>
      <c r="B27" s="140"/>
      <c r="C27" s="140"/>
      <c r="D27" s="140"/>
      <c r="E27" s="140"/>
      <c r="F27" s="140"/>
      <c r="G27" s="140"/>
    </row>
    <row r="28" spans="1:7" ht="17.399999999999999">
      <c r="A28" s="116" t="s">
        <v>95</v>
      </c>
      <c r="B28" s="116"/>
      <c r="C28" s="116"/>
      <c r="D28" s="116"/>
      <c r="E28" s="116"/>
      <c r="F28" s="116"/>
      <c r="G28" s="116"/>
    </row>
    <row r="29" spans="1:7" ht="47.25" customHeight="1">
      <c r="A29" s="95" t="s">
        <v>194</v>
      </c>
      <c r="B29" s="96"/>
      <c r="C29" s="96"/>
      <c r="D29" s="96"/>
      <c r="E29" s="96"/>
      <c r="F29" s="96"/>
      <c r="G29" s="96"/>
    </row>
    <row r="30" spans="1:7" ht="15.75" customHeight="1">
      <c r="A30" s="141" t="s">
        <v>96</v>
      </c>
      <c r="B30" s="141"/>
      <c r="C30" s="141"/>
      <c r="D30" s="141"/>
      <c r="E30" s="141"/>
      <c r="F30" s="141"/>
      <c r="G30" s="141"/>
    </row>
    <row r="31" spans="1:7" ht="26.25" customHeight="1">
      <c r="A31" s="95" t="s">
        <v>194</v>
      </c>
      <c r="B31" s="145"/>
      <c r="C31" s="145"/>
      <c r="D31" s="145"/>
      <c r="E31" s="145"/>
      <c r="F31" s="145"/>
      <c r="G31" s="145"/>
    </row>
    <row r="32" spans="1:7" ht="31.2">
      <c r="A32" s="18" t="s">
        <v>6</v>
      </c>
      <c r="B32" s="144" t="s">
        <v>69</v>
      </c>
      <c r="C32" s="144"/>
      <c r="D32" s="18" t="s">
        <v>7</v>
      </c>
      <c r="E32" s="142" t="s">
        <v>8</v>
      </c>
      <c r="F32" s="143"/>
      <c r="G32" s="19" t="s">
        <v>9</v>
      </c>
    </row>
    <row r="33" spans="1:7" s="37" customFormat="1" ht="45" customHeight="1">
      <c r="A33" s="152" t="s">
        <v>10</v>
      </c>
      <c r="B33" s="146" t="s">
        <v>154</v>
      </c>
      <c r="C33" s="147"/>
      <c r="D33" s="33" t="s">
        <v>153</v>
      </c>
      <c r="E33" s="93" t="s">
        <v>151</v>
      </c>
      <c r="F33" s="94"/>
      <c r="G33" s="104" t="s">
        <v>152</v>
      </c>
    </row>
    <row r="34" spans="1:7" ht="45" customHeight="1">
      <c r="A34" s="153"/>
      <c r="B34" s="148"/>
      <c r="C34" s="149"/>
      <c r="D34" s="101" t="s">
        <v>167</v>
      </c>
      <c r="E34" s="146" t="s">
        <v>155</v>
      </c>
      <c r="F34" s="147"/>
      <c r="G34" s="106"/>
    </row>
    <row r="35" spans="1:7" ht="81.75" customHeight="1">
      <c r="A35" s="154"/>
      <c r="B35" s="150"/>
      <c r="C35" s="151"/>
      <c r="D35" s="102"/>
      <c r="E35" s="150"/>
      <c r="F35" s="151"/>
      <c r="G35" s="31" t="s">
        <v>156</v>
      </c>
    </row>
    <row r="36" spans="1:7" ht="93" customHeight="1">
      <c r="A36" s="21" t="s">
        <v>11</v>
      </c>
      <c r="B36" s="96" t="s">
        <v>157</v>
      </c>
      <c r="C36" s="96"/>
      <c r="D36" s="101" t="s">
        <v>158</v>
      </c>
      <c r="E36" s="93" t="s">
        <v>159</v>
      </c>
      <c r="F36" s="94"/>
      <c r="G36" s="31" t="s">
        <v>160</v>
      </c>
    </row>
    <row r="37" spans="1:7" ht="78.75" customHeight="1">
      <c r="A37" s="21" t="s">
        <v>12</v>
      </c>
      <c r="B37" s="96" t="s">
        <v>161</v>
      </c>
      <c r="C37" s="96"/>
      <c r="D37" s="103"/>
      <c r="E37" s="93" t="s">
        <v>162</v>
      </c>
      <c r="F37" s="94"/>
      <c r="G37" s="31" t="s">
        <v>163</v>
      </c>
    </row>
    <row r="38" spans="1:7" ht="102.75" customHeight="1">
      <c r="A38" s="25" t="s">
        <v>67</v>
      </c>
      <c r="B38" s="93" t="s">
        <v>164</v>
      </c>
      <c r="C38" s="94"/>
      <c r="D38" s="102"/>
      <c r="E38" s="93" t="s">
        <v>165</v>
      </c>
      <c r="F38" s="94"/>
      <c r="G38" s="31" t="s">
        <v>166</v>
      </c>
    </row>
    <row r="39" spans="1:7" ht="48" customHeight="1">
      <c r="A39" s="96" t="s">
        <v>79</v>
      </c>
      <c r="B39" s="96"/>
      <c r="C39" s="96"/>
      <c r="D39" s="96"/>
      <c r="E39" s="96"/>
      <c r="F39" s="96"/>
      <c r="G39" s="96"/>
    </row>
    <row r="40" spans="1:7" ht="15.6">
      <c r="A40" s="5"/>
      <c r="B40" s="5"/>
      <c r="C40" s="5"/>
      <c r="D40" s="5"/>
      <c r="E40" s="5"/>
      <c r="F40" s="5"/>
      <c r="G40" s="5"/>
    </row>
    <row r="41" spans="1:7" ht="18">
      <c r="A41" s="140" t="s">
        <v>89</v>
      </c>
      <c r="B41" s="140"/>
      <c r="C41" s="140"/>
      <c r="D41" s="140"/>
      <c r="E41" s="140"/>
      <c r="F41" s="140"/>
      <c r="G41" s="140"/>
    </row>
    <row r="42" spans="1:7" ht="17.399999999999999">
      <c r="A42" s="116" t="s">
        <v>100</v>
      </c>
      <c r="B42" s="116"/>
      <c r="C42" s="116"/>
      <c r="D42" s="116"/>
      <c r="E42" s="116"/>
      <c r="F42" s="116"/>
      <c r="G42" s="116"/>
    </row>
    <row r="43" spans="1:7" ht="15.6">
      <c r="A43" s="6" t="s">
        <v>13</v>
      </c>
      <c r="B43" s="178" t="s">
        <v>57</v>
      </c>
      <c r="C43" s="178"/>
      <c r="D43" s="178"/>
      <c r="E43" s="178" t="s">
        <v>71</v>
      </c>
      <c r="F43" s="178"/>
      <c r="G43" s="178"/>
    </row>
    <row r="44" spans="1:7" ht="24" customHeight="1">
      <c r="A44" s="21" t="s">
        <v>15</v>
      </c>
      <c r="B44" s="139" t="s">
        <v>235</v>
      </c>
      <c r="C44" s="176"/>
      <c r="D44" s="177"/>
      <c r="E44" s="126" t="s">
        <v>237</v>
      </c>
      <c r="F44" s="174"/>
      <c r="G44" s="175"/>
    </row>
    <row r="45" spans="1:7" ht="24.6" customHeight="1">
      <c r="A45" s="21" t="s">
        <v>16</v>
      </c>
      <c r="B45" s="139" t="s">
        <v>235</v>
      </c>
      <c r="C45" s="176"/>
      <c r="D45" s="177"/>
      <c r="E45" s="126" t="s">
        <v>238</v>
      </c>
      <c r="F45" s="174"/>
      <c r="G45" s="175"/>
    </row>
    <row r="46" spans="1:7" ht="21" customHeight="1">
      <c r="A46" s="21" t="s">
        <v>17</v>
      </c>
      <c r="B46" s="139" t="s">
        <v>236</v>
      </c>
      <c r="C46" s="176"/>
      <c r="D46" s="177"/>
      <c r="E46" s="126" t="s">
        <v>239</v>
      </c>
      <c r="F46" s="174"/>
      <c r="G46" s="175"/>
    </row>
    <row r="47" spans="1:7" ht="15.6" customHeight="1">
      <c r="A47" s="21" t="s">
        <v>18</v>
      </c>
      <c r="B47" s="139" t="s">
        <v>195</v>
      </c>
      <c r="C47" s="176"/>
      <c r="D47" s="177"/>
      <c r="E47" s="126" t="s">
        <v>190</v>
      </c>
      <c r="F47" s="174"/>
      <c r="G47" s="175"/>
    </row>
    <row r="48" spans="1:7" ht="15.6" customHeight="1">
      <c r="A48" s="21" t="s">
        <v>21</v>
      </c>
      <c r="B48" s="139" t="s">
        <v>195</v>
      </c>
      <c r="C48" s="176"/>
      <c r="D48" s="177"/>
      <c r="E48" s="126" t="s">
        <v>190</v>
      </c>
      <c r="F48" s="174"/>
      <c r="G48" s="175"/>
    </row>
    <row r="49" spans="1:7" ht="15.6" customHeight="1">
      <c r="A49" s="33" t="s">
        <v>22</v>
      </c>
      <c r="B49" s="139" t="s">
        <v>195</v>
      </c>
      <c r="C49" s="176"/>
      <c r="D49" s="177"/>
      <c r="E49" s="126" t="s">
        <v>190</v>
      </c>
      <c r="F49" s="174"/>
      <c r="G49" s="175"/>
    </row>
    <row r="50" spans="1:7" ht="15.6" customHeight="1">
      <c r="A50" s="33" t="s">
        <v>60</v>
      </c>
      <c r="B50" s="139" t="s">
        <v>195</v>
      </c>
      <c r="C50" s="176"/>
      <c r="D50" s="177"/>
      <c r="E50" s="126" t="s">
        <v>190</v>
      </c>
      <c r="F50" s="174"/>
      <c r="G50" s="175"/>
    </row>
    <row r="51" spans="1:7" ht="15.6" customHeight="1">
      <c r="A51" s="33" t="s">
        <v>61</v>
      </c>
      <c r="B51" s="139" t="s">
        <v>195</v>
      </c>
      <c r="C51" s="176"/>
      <c r="D51" s="177"/>
      <c r="E51" s="126" t="s">
        <v>190</v>
      </c>
      <c r="F51" s="174"/>
      <c r="G51" s="175"/>
    </row>
    <row r="52" spans="1:7" ht="15.6" customHeight="1">
      <c r="A52" s="33" t="s">
        <v>62</v>
      </c>
      <c r="B52" s="139" t="s">
        <v>195</v>
      </c>
      <c r="C52" s="176"/>
      <c r="D52" s="177"/>
      <c r="E52" s="126" t="s">
        <v>190</v>
      </c>
      <c r="F52" s="174"/>
      <c r="G52" s="175"/>
    </row>
    <row r="53" spans="1:7" ht="15.6" customHeight="1">
      <c r="A53" s="33" t="s">
        <v>63</v>
      </c>
      <c r="B53" s="139" t="s">
        <v>195</v>
      </c>
      <c r="C53" s="176"/>
      <c r="D53" s="177"/>
      <c r="E53" s="126" t="s">
        <v>190</v>
      </c>
      <c r="F53" s="174"/>
      <c r="G53" s="175"/>
    </row>
    <row r="54" spans="1:7" ht="15.6" customHeight="1">
      <c r="A54" s="33" t="s">
        <v>64</v>
      </c>
      <c r="B54" s="139" t="s">
        <v>195</v>
      </c>
      <c r="C54" s="176"/>
      <c r="D54" s="177"/>
      <c r="E54" s="126" t="s">
        <v>190</v>
      </c>
      <c r="F54" s="174"/>
      <c r="G54" s="175"/>
    </row>
    <row r="55" spans="1:7" ht="15.6" customHeight="1">
      <c r="A55" s="33" t="s">
        <v>65</v>
      </c>
      <c r="B55" s="139" t="s">
        <v>195</v>
      </c>
      <c r="C55" s="176"/>
      <c r="D55" s="177"/>
      <c r="E55" s="126" t="s">
        <v>190</v>
      </c>
      <c r="F55" s="174"/>
      <c r="G55" s="175"/>
    </row>
    <row r="56" spans="1:7" ht="45.75" customHeight="1">
      <c r="A56" s="77" t="s">
        <v>78</v>
      </c>
      <c r="B56" s="77"/>
      <c r="C56" s="77"/>
      <c r="D56" s="77"/>
      <c r="E56" s="77"/>
      <c r="F56" s="77"/>
      <c r="G56" s="77"/>
    </row>
    <row r="57" spans="1:7" ht="15.6">
      <c r="A57" s="7"/>
      <c r="B57" s="8"/>
      <c r="C57" s="8"/>
      <c r="D57" s="8"/>
      <c r="E57" s="8"/>
      <c r="F57" s="8"/>
      <c r="G57" s="8"/>
    </row>
    <row r="58" spans="1:7" ht="17.399999999999999">
      <c r="A58" s="116" t="s">
        <v>101</v>
      </c>
      <c r="B58" s="116"/>
      <c r="C58" s="116"/>
      <c r="D58" s="116"/>
      <c r="E58" s="116"/>
      <c r="F58" s="116"/>
      <c r="G58" s="116"/>
    </row>
    <row r="59" spans="1:7" ht="15.6">
      <c r="A59" s="6" t="s">
        <v>13</v>
      </c>
      <c r="B59" s="178" t="s">
        <v>14</v>
      </c>
      <c r="C59" s="178"/>
      <c r="D59" s="178"/>
      <c r="E59" s="84" t="s">
        <v>70</v>
      </c>
      <c r="F59" s="84"/>
      <c r="G59" s="84"/>
    </row>
    <row r="60" spans="1:7" ht="15.75" customHeight="1">
      <c r="A60" s="21" t="s">
        <v>15</v>
      </c>
      <c r="B60" s="139">
        <v>1</v>
      </c>
      <c r="C60" s="176"/>
      <c r="D60" s="177"/>
      <c r="E60" s="107" t="s">
        <v>150</v>
      </c>
      <c r="F60" s="108"/>
      <c r="G60" s="109"/>
    </row>
    <row r="61" spans="1:7" ht="15.6">
      <c r="A61" s="21" t="s">
        <v>16</v>
      </c>
      <c r="B61" s="139">
        <v>1</v>
      </c>
      <c r="C61" s="122"/>
      <c r="D61" s="94"/>
      <c r="E61" s="110"/>
      <c r="F61" s="111"/>
      <c r="G61" s="112"/>
    </row>
    <row r="62" spans="1:7" ht="15.6">
      <c r="A62" s="21" t="s">
        <v>17</v>
      </c>
      <c r="B62" s="139">
        <v>1</v>
      </c>
      <c r="C62" s="122"/>
      <c r="D62" s="94"/>
      <c r="E62" s="110"/>
      <c r="F62" s="111"/>
      <c r="G62" s="112"/>
    </row>
    <row r="63" spans="1:7" ht="15.6">
      <c r="A63" s="21" t="s">
        <v>18</v>
      </c>
      <c r="B63" s="139">
        <v>1</v>
      </c>
      <c r="C63" s="122"/>
      <c r="D63" s="94"/>
      <c r="E63" s="110"/>
      <c r="F63" s="111"/>
      <c r="G63" s="112"/>
    </row>
    <row r="64" spans="1:7" ht="15.6">
      <c r="A64" s="21" t="s">
        <v>21</v>
      </c>
      <c r="B64" s="139">
        <v>1</v>
      </c>
      <c r="C64" s="122"/>
      <c r="D64" s="94"/>
      <c r="E64" s="110"/>
      <c r="F64" s="111"/>
      <c r="G64" s="112"/>
    </row>
    <row r="65" spans="1:7" ht="15.6">
      <c r="A65" s="21" t="s">
        <v>22</v>
      </c>
      <c r="B65" s="139" t="s">
        <v>191</v>
      </c>
      <c r="C65" s="122"/>
      <c r="D65" s="94"/>
      <c r="E65" s="110"/>
      <c r="F65" s="111"/>
      <c r="G65" s="112"/>
    </row>
    <row r="66" spans="1:7" ht="15.6">
      <c r="A66" s="21" t="s">
        <v>60</v>
      </c>
      <c r="B66" s="139" t="s">
        <v>191</v>
      </c>
      <c r="C66" s="122"/>
      <c r="D66" s="94"/>
      <c r="E66" s="110"/>
      <c r="F66" s="111"/>
      <c r="G66" s="112"/>
    </row>
    <row r="67" spans="1:7" ht="15.6">
      <c r="A67" s="21" t="s">
        <v>61</v>
      </c>
      <c r="B67" s="139" t="s">
        <v>191</v>
      </c>
      <c r="C67" s="122"/>
      <c r="D67" s="94"/>
      <c r="E67" s="110"/>
      <c r="F67" s="111"/>
      <c r="G67" s="112"/>
    </row>
    <row r="68" spans="1:7" ht="15.6">
      <c r="A68" s="21" t="s">
        <v>66</v>
      </c>
      <c r="B68" s="139" t="s">
        <v>191</v>
      </c>
      <c r="C68" s="122"/>
      <c r="D68" s="94"/>
      <c r="E68" s="110"/>
      <c r="F68" s="111"/>
      <c r="G68" s="112"/>
    </row>
    <row r="69" spans="1:7" ht="15.6">
      <c r="A69" s="21" t="s">
        <v>63</v>
      </c>
      <c r="B69" s="139" t="s">
        <v>191</v>
      </c>
      <c r="C69" s="122"/>
      <c r="D69" s="94"/>
      <c r="E69" s="110"/>
      <c r="F69" s="111"/>
      <c r="G69" s="112"/>
    </row>
    <row r="70" spans="1:7" ht="15.6">
      <c r="A70" s="21" t="s">
        <v>64</v>
      </c>
      <c r="B70" s="139" t="s">
        <v>191</v>
      </c>
      <c r="C70" s="122"/>
      <c r="D70" s="94"/>
      <c r="E70" s="110"/>
      <c r="F70" s="111"/>
      <c r="G70" s="112"/>
    </row>
    <row r="71" spans="1:7" ht="15.6">
      <c r="A71" s="21" t="s">
        <v>65</v>
      </c>
      <c r="B71" s="139" t="s">
        <v>191</v>
      </c>
      <c r="C71" s="122"/>
      <c r="D71" s="94"/>
      <c r="E71" s="113"/>
      <c r="F71" s="114"/>
      <c r="G71" s="115"/>
    </row>
    <row r="72" spans="1:7" ht="48" customHeight="1">
      <c r="A72" s="77" t="s">
        <v>78</v>
      </c>
      <c r="B72" s="100"/>
      <c r="C72" s="100"/>
      <c r="D72" s="100"/>
      <c r="E72" s="100"/>
      <c r="F72" s="100"/>
      <c r="G72" s="100"/>
    </row>
    <row r="73" spans="1:7" ht="15.6">
      <c r="A73" s="2"/>
      <c r="B73" s="2"/>
      <c r="C73" s="2"/>
      <c r="D73" s="2"/>
      <c r="E73" s="2"/>
      <c r="F73" s="2"/>
      <c r="G73" s="2"/>
    </row>
    <row r="74" spans="1:7" ht="17.399999999999999">
      <c r="A74" s="116" t="s">
        <v>90</v>
      </c>
      <c r="B74" s="116"/>
      <c r="C74" s="116"/>
      <c r="D74" s="116"/>
      <c r="E74" s="116"/>
      <c r="F74" s="116"/>
      <c r="G74" s="116"/>
    </row>
    <row r="75" spans="1:7" ht="15.6">
      <c r="A75" s="9" t="s">
        <v>13</v>
      </c>
      <c r="B75" s="9" t="s">
        <v>19</v>
      </c>
      <c r="C75" s="85" t="s">
        <v>20</v>
      </c>
      <c r="D75" s="87"/>
      <c r="E75" s="85" t="s">
        <v>99</v>
      </c>
      <c r="F75" s="87"/>
      <c r="G75" s="9" t="s">
        <v>72</v>
      </c>
    </row>
    <row r="76" spans="1:7" ht="15.6">
      <c r="A76" s="22" t="s">
        <v>15</v>
      </c>
      <c r="B76" s="32">
        <v>0</v>
      </c>
      <c r="C76" s="78">
        <v>0</v>
      </c>
      <c r="D76" s="80"/>
      <c r="E76" s="78">
        <v>0</v>
      </c>
      <c r="F76" s="80"/>
      <c r="G76" s="104" t="s">
        <v>175</v>
      </c>
    </row>
    <row r="77" spans="1:7" ht="15.6">
      <c r="A77" s="22" t="s">
        <v>16</v>
      </c>
      <c r="B77" s="32">
        <v>1</v>
      </c>
      <c r="C77" s="78">
        <v>1</v>
      </c>
      <c r="D77" s="80"/>
      <c r="E77" s="78">
        <v>0</v>
      </c>
      <c r="F77" s="80"/>
      <c r="G77" s="105"/>
    </row>
    <row r="78" spans="1:7" ht="15.6">
      <c r="A78" s="22" t="s">
        <v>17</v>
      </c>
      <c r="B78" s="32">
        <v>0</v>
      </c>
      <c r="C78" s="78">
        <v>0</v>
      </c>
      <c r="D78" s="80"/>
      <c r="E78" s="78">
        <v>0</v>
      </c>
      <c r="F78" s="80"/>
      <c r="G78" s="105"/>
    </row>
    <row r="79" spans="1:7" ht="15.6">
      <c r="A79" s="22" t="s">
        <v>18</v>
      </c>
      <c r="B79" s="32">
        <v>2</v>
      </c>
      <c r="C79" s="78">
        <v>2</v>
      </c>
      <c r="D79" s="80"/>
      <c r="E79" s="78">
        <v>0</v>
      </c>
      <c r="F79" s="80"/>
      <c r="G79" s="105"/>
    </row>
    <row r="80" spans="1:7" ht="15.6">
      <c r="A80" s="22" t="s">
        <v>21</v>
      </c>
      <c r="B80" s="52">
        <v>8</v>
      </c>
      <c r="C80" s="78">
        <v>8</v>
      </c>
      <c r="D80" s="80"/>
      <c r="E80" s="78">
        <v>0</v>
      </c>
      <c r="F80" s="80"/>
      <c r="G80" s="105"/>
    </row>
    <row r="81" spans="1:7" ht="15.6">
      <c r="A81" s="22" t="s">
        <v>22</v>
      </c>
      <c r="B81" s="52">
        <v>2</v>
      </c>
      <c r="C81" s="78">
        <v>2</v>
      </c>
      <c r="D81" s="80"/>
      <c r="E81" s="78">
        <v>0</v>
      </c>
      <c r="F81" s="80"/>
      <c r="G81" s="105"/>
    </row>
    <row r="82" spans="1:7" ht="15.6">
      <c r="A82" s="22" t="s">
        <v>60</v>
      </c>
      <c r="B82" s="52" t="s">
        <v>191</v>
      </c>
      <c r="C82" s="78" t="s">
        <v>191</v>
      </c>
      <c r="D82" s="80"/>
      <c r="E82" s="78" t="s">
        <v>191</v>
      </c>
      <c r="F82" s="80"/>
      <c r="G82" s="105"/>
    </row>
    <row r="83" spans="1:7" ht="15.6">
      <c r="A83" s="22" t="s">
        <v>61</v>
      </c>
      <c r="B83" s="52" t="s">
        <v>191</v>
      </c>
      <c r="C83" s="78" t="s">
        <v>191</v>
      </c>
      <c r="D83" s="80"/>
      <c r="E83" s="78" t="s">
        <v>191</v>
      </c>
      <c r="F83" s="80"/>
      <c r="G83" s="105"/>
    </row>
    <row r="84" spans="1:7" ht="15.6">
      <c r="A84" s="22" t="s">
        <v>66</v>
      </c>
      <c r="B84" s="52" t="s">
        <v>191</v>
      </c>
      <c r="C84" s="78" t="s">
        <v>191</v>
      </c>
      <c r="D84" s="80"/>
      <c r="E84" s="78" t="s">
        <v>191</v>
      </c>
      <c r="F84" s="80"/>
      <c r="G84" s="105"/>
    </row>
    <row r="85" spans="1:7" ht="15.6">
      <c r="A85" s="22" t="s">
        <v>63</v>
      </c>
      <c r="B85" s="52" t="s">
        <v>191</v>
      </c>
      <c r="C85" s="78" t="s">
        <v>191</v>
      </c>
      <c r="D85" s="80"/>
      <c r="E85" s="78" t="s">
        <v>191</v>
      </c>
      <c r="F85" s="80"/>
      <c r="G85" s="105"/>
    </row>
    <row r="86" spans="1:7" ht="15.6">
      <c r="A86" s="22" t="s">
        <v>64</v>
      </c>
      <c r="B86" s="52" t="s">
        <v>191</v>
      </c>
      <c r="C86" s="78" t="s">
        <v>191</v>
      </c>
      <c r="D86" s="80"/>
      <c r="E86" s="78" t="s">
        <v>191</v>
      </c>
      <c r="F86" s="80"/>
      <c r="G86" s="105"/>
    </row>
    <row r="87" spans="1:7" ht="15.6">
      <c r="A87" s="22" t="s">
        <v>65</v>
      </c>
      <c r="B87" s="52" t="s">
        <v>191</v>
      </c>
      <c r="C87" s="78" t="s">
        <v>191</v>
      </c>
      <c r="D87" s="80"/>
      <c r="E87" s="78" t="s">
        <v>191</v>
      </c>
      <c r="F87" s="80"/>
      <c r="G87" s="106"/>
    </row>
    <row r="88" spans="1:7" ht="47.25" customHeight="1">
      <c r="A88" s="77" t="s">
        <v>78</v>
      </c>
      <c r="B88" s="100"/>
      <c r="C88" s="100"/>
      <c r="D88" s="100"/>
      <c r="E88" s="100"/>
      <c r="F88" s="100"/>
      <c r="G88" s="100"/>
    </row>
    <row r="89" spans="1:7" ht="15.6">
      <c r="A89" s="7"/>
      <c r="B89" s="8"/>
      <c r="C89" s="8"/>
      <c r="D89" s="8"/>
      <c r="E89" s="8"/>
      <c r="F89" s="8"/>
      <c r="G89" s="8"/>
    </row>
    <row r="90" spans="1:7" ht="17.399999999999999">
      <c r="A90" s="116" t="s">
        <v>92</v>
      </c>
      <c r="B90" s="116"/>
      <c r="C90" s="116"/>
      <c r="D90" s="116"/>
      <c r="E90" s="116"/>
      <c r="F90" s="116"/>
      <c r="G90" s="116"/>
    </row>
    <row r="91" spans="1:7" ht="31.2">
      <c r="A91" s="9" t="s">
        <v>24</v>
      </c>
      <c r="B91" s="9" t="s">
        <v>25</v>
      </c>
      <c r="C91" s="9" t="s">
        <v>26</v>
      </c>
      <c r="D91" s="9" t="s">
        <v>27</v>
      </c>
      <c r="E91" s="9" t="s">
        <v>28</v>
      </c>
      <c r="F91" s="9" t="s">
        <v>29</v>
      </c>
      <c r="G91" s="6" t="s">
        <v>30</v>
      </c>
    </row>
    <row r="92" spans="1:7" ht="140.4">
      <c r="A92" s="49" t="s">
        <v>171</v>
      </c>
      <c r="B92" s="23" t="s">
        <v>168</v>
      </c>
      <c r="C92" s="39">
        <v>100000</v>
      </c>
      <c r="D92" s="52">
        <v>0</v>
      </c>
      <c r="E92" s="40">
        <v>0.42699999999999999</v>
      </c>
      <c r="F92" s="23" t="s">
        <v>260</v>
      </c>
      <c r="G92" s="104" t="s">
        <v>172</v>
      </c>
    </row>
    <row r="93" spans="1:7" ht="409.6">
      <c r="A93" s="49" t="s">
        <v>173</v>
      </c>
      <c r="B93" s="23" t="s">
        <v>169</v>
      </c>
      <c r="C93" s="39">
        <v>10000</v>
      </c>
      <c r="D93" s="52">
        <v>0</v>
      </c>
      <c r="E93" s="38">
        <v>0.49</v>
      </c>
      <c r="F93" s="23" t="s">
        <v>261</v>
      </c>
      <c r="G93" s="105"/>
    </row>
    <row r="94" spans="1:7" ht="202.8">
      <c r="A94" s="49" t="s">
        <v>174</v>
      </c>
      <c r="B94" s="49" t="s">
        <v>170</v>
      </c>
      <c r="C94" s="39">
        <v>24200</v>
      </c>
      <c r="D94" s="52">
        <v>0</v>
      </c>
      <c r="E94" s="38">
        <v>0.4</v>
      </c>
      <c r="F94" s="23" t="s">
        <v>262</v>
      </c>
      <c r="G94" s="106"/>
    </row>
    <row r="95" spans="1:7" ht="48" customHeight="1">
      <c r="A95" s="77" t="s">
        <v>77</v>
      </c>
      <c r="B95" s="100"/>
      <c r="C95" s="100"/>
      <c r="D95" s="100"/>
      <c r="E95" s="100"/>
      <c r="F95" s="100"/>
      <c r="G95" s="100"/>
    </row>
    <row r="96" spans="1:7" ht="15.6">
      <c r="A96" s="8"/>
      <c r="B96" s="8"/>
      <c r="C96" s="8"/>
      <c r="D96" s="8"/>
      <c r="E96" s="8"/>
      <c r="F96" s="8"/>
      <c r="G96" s="8"/>
    </row>
    <row r="97" spans="1:7" ht="17.399999999999999">
      <c r="A97" s="116" t="s">
        <v>93</v>
      </c>
      <c r="B97" s="116"/>
      <c r="C97" s="116"/>
      <c r="D97" s="116"/>
      <c r="E97" s="116"/>
      <c r="F97" s="116"/>
      <c r="G97" s="116"/>
    </row>
    <row r="98" spans="1:7" ht="31.2">
      <c r="A98" s="9" t="s">
        <v>31</v>
      </c>
      <c r="B98" s="9" t="s">
        <v>32</v>
      </c>
      <c r="C98" s="10" t="s">
        <v>74</v>
      </c>
      <c r="D98" s="9" t="s">
        <v>33</v>
      </c>
      <c r="E98" s="9" t="s">
        <v>34</v>
      </c>
      <c r="F98" s="6" t="s">
        <v>35</v>
      </c>
      <c r="G98" s="9" t="s">
        <v>36</v>
      </c>
    </row>
    <row r="99" spans="1:7" ht="69">
      <c r="A99" s="53">
        <v>439747</v>
      </c>
      <c r="B99" s="54" t="s">
        <v>199</v>
      </c>
      <c r="C99" s="55">
        <v>45368</v>
      </c>
      <c r="D99" s="53">
        <v>196000000</v>
      </c>
      <c r="E99" s="54" t="s">
        <v>200</v>
      </c>
      <c r="F99" s="56" t="s">
        <v>201</v>
      </c>
      <c r="G99" s="63" t="s">
        <v>202</v>
      </c>
    </row>
    <row r="100" spans="1:7" ht="100.8">
      <c r="A100" s="53">
        <v>405993</v>
      </c>
      <c r="B100" s="54" t="s">
        <v>203</v>
      </c>
      <c r="C100" s="55">
        <v>45369</v>
      </c>
      <c r="D100" s="53">
        <v>279000000</v>
      </c>
      <c r="E100" s="54" t="s">
        <v>200</v>
      </c>
      <c r="F100" s="56" t="s">
        <v>201</v>
      </c>
      <c r="G100" s="63" t="s">
        <v>204</v>
      </c>
    </row>
    <row r="101" spans="1:7" ht="100.8">
      <c r="A101" s="53">
        <v>411757</v>
      </c>
      <c r="B101" s="54" t="s">
        <v>205</v>
      </c>
      <c r="C101" s="55">
        <v>45371</v>
      </c>
      <c r="D101" s="53">
        <v>273600000</v>
      </c>
      <c r="E101" s="54" t="s">
        <v>200</v>
      </c>
      <c r="F101" s="56" t="s">
        <v>201</v>
      </c>
      <c r="G101" s="63" t="s">
        <v>206</v>
      </c>
    </row>
    <row r="102" spans="1:7" ht="86.4">
      <c r="A102" s="53">
        <v>414398</v>
      </c>
      <c r="B102" s="54" t="s">
        <v>207</v>
      </c>
      <c r="C102" s="55">
        <v>45372</v>
      </c>
      <c r="D102" s="53">
        <v>240000000</v>
      </c>
      <c r="E102" s="54" t="s">
        <v>208</v>
      </c>
      <c r="F102" s="56" t="s">
        <v>201</v>
      </c>
      <c r="G102" s="63" t="s">
        <v>209</v>
      </c>
    </row>
    <row r="103" spans="1:7" ht="100.8">
      <c r="A103" s="53">
        <v>428665</v>
      </c>
      <c r="B103" s="54" t="s">
        <v>210</v>
      </c>
      <c r="C103" s="55">
        <v>45355</v>
      </c>
      <c r="D103" s="53">
        <v>7200000000</v>
      </c>
      <c r="E103" s="54" t="s">
        <v>211</v>
      </c>
      <c r="F103" s="56" t="s">
        <v>201</v>
      </c>
      <c r="G103" s="63" t="s">
        <v>212</v>
      </c>
    </row>
    <row r="104" spans="1:7" ht="72">
      <c r="A104" s="57">
        <v>441571</v>
      </c>
      <c r="B104" s="58" t="s">
        <v>213</v>
      </c>
      <c r="C104" s="55">
        <v>45371</v>
      </c>
      <c r="D104" s="57">
        <v>160000000</v>
      </c>
      <c r="E104" s="58" t="s">
        <v>214</v>
      </c>
      <c r="F104" s="56" t="s">
        <v>201</v>
      </c>
      <c r="G104" s="63" t="s">
        <v>215</v>
      </c>
    </row>
    <row r="105" spans="1:7" ht="110.4">
      <c r="A105" s="57">
        <v>442585</v>
      </c>
      <c r="B105" s="58" t="s">
        <v>216</v>
      </c>
      <c r="C105" s="55">
        <v>45371</v>
      </c>
      <c r="D105" s="57">
        <v>223500000</v>
      </c>
      <c r="E105" s="58" t="s">
        <v>217</v>
      </c>
      <c r="F105" s="56" t="s">
        <v>201</v>
      </c>
      <c r="G105" s="63" t="s">
        <v>218</v>
      </c>
    </row>
    <row r="106" spans="1:7" ht="110.4">
      <c r="A106" s="57">
        <v>442653</v>
      </c>
      <c r="B106" s="58" t="s">
        <v>219</v>
      </c>
      <c r="C106" s="55">
        <v>45373</v>
      </c>
      <c r="D106" s="57">
        <v>14740000</v>
      </c>
      <c r="E106" s="58" t="s">
        <v>220</v>
      </c>
      <c r="F106" s="56" t="s">
        <v>201</v>
      </c>
      <c r="G106" s="63" t="s">
        <v>221</v>
      </c>
    </row>
    <row r="107" spans="1:7" ht="138">
      <c r="A107" s="57">
        <v>442700</v>
      </c>
      <c r="B107" s="58" t="s">
        <v>222</v>
      </c>
      <c r="C107" s="55">
        <v>45372</v>
      </c>
      <c r="D107" s="57">
        <v>297560000</v>
      </c>
      <c r="E107" s="58" t="s">
        <v>223</v>
      </c>
      <c r="F107" s="56" t="s">
        <v>201</v>
      </c>
      <c r="G107" s="63" t="s">
        <v>224</v>
      </c>
    </row>
    <row r="108" spans="1:7" ht="124.2">
      <c r="A108" s="57">
        <v>442830</v>
      </c>
      <c r="B108" s="58" t="s">
        <v>225</v>
      </c>
      <c r="C108" s="55">
        <v>45376</v>
      </c>
      <c r="D108" s="57">
        <v>19755999</v>
      </c>
      <c r="E108" s="58" t="s">
        <v>136</v>
      </c>
      <c r="F108" s="56" t="s">
        <v>201</v>
      </c>
      <c r="G108" s="63" t="s">
        <v>226</v>
      </c>
    </row>
    <row r="109" spans="1:7" ht="124.2">
      <c r="A109" s="57">
        <v>442805</v>
      </c>
      <c r="B109" s="58" t="s">
        <v>227</v>
      </c>
      <c r="C109" s="55">
        <v>45376</v>
      </c>
      <c r="D109" s="57">
        <v>87000000</v>
      </c>
      <c r="E109" s="58" t="s">
        <v>136</v>
      </c>
      <c r="F109" s="56" t="s">
        <v>201</v>
      </c>
      <c r="G109" s="63" t="s">
        <v>228</v>
      </c>
    </row>
    <row r="110" spans="1:7" ht="86.4">
      <c r="A110" s="57">
        <v>450267</v>
      </c>
      <c r="B110" s="58" t="s">
        <v>263</v>
      </c>
      <c r="C110" s="55">
        <v>45436</v>
      </c>
      <c r="D110" s="57">
        <v>223500000</v>
      </c>
      <c r="E110" s="58" t="s">
        <v>220</v>
      </c>
      <c r="F110" s="56" t="s">
        <v>264</v>
      </c>
      <c r="G110" s="75" t="s">
        <v>265</v>
      </c>
    </row>
    <row r="111" spans="1:7" ht="86.4">
      <c r="A111" s="57">
        <v>450299</v>
      </c>
      <c r="B111" s="58" t="s">
        <v>266</v>
      </c>
      <c r="C111" s="55">
        <v>45436</v>
      </c>
      <c r="D111" s="57">
        <v>665940000</v>
      </c>
      <c r="E111" s="58" t="s">
        <v>220</v>
      </c>
      <c r="F111" s="56" t="s">
        <v>264</v>
      </c>
      <c r="G111" s="75" t="s">
        <v>267</v>
      </c>
    </row>
    <row r="112" spans="1:7" ht="55.2">
      <c r="A112" s="57" t="s">
        <v>268</v>
      </c>
      <c r="B112" s="58" t="s">
        <v>269</v>
      </c>
      <c r="C112" s="55">
        <v>45463</v>
      </c>
      <c r="D112" s="57">
        <v>507000000</v>
      </c>
      <c r="E112" s="58" t="s">
        <v>270</v>
      </c>
      <c r="F112" s="56" t="s">
        <v>201</v>
      </c>
      <c r="G112" s="75" t="s">
        <v>271</v>
      </c>
    </row>
    <row r="113" spans="1:7" ht="55.2">
      <c r="A113" s="57" t="s">
        <v>268</v>
      </c>
      <c r="B113" s="58" t="s">
        <v>272</v>
      </c>
      <c r="C113" s="55">
        <v>45463</v>
      </c>
      <c r="D113" s="57">
        <v>234000000</v>
      </c>
      <c r="E113" s="58" t="s">
        <v>273</v>
      </c>
      <c r="F113" s="56" t="s">
        <v>201</v>
      </c>
      <c r="G113" s="75" t="s">
        <v>271</v>
      </c>
    </row>
    <row r="114" spans="1:7" ht="69">
      <c r="A114" s="57" t="s">
        <v>268</v>
      </c>
      <c r="B114" s="58" t="s">
        <v>274</v>
      </c>
      <c r="C114" s="55">
        <v>45464</v>
      </c>
      <c r="D114" s="57">
        <v>708000000</v>
      </c>
      <c r="E114" s="58" t="s">
        <v>200</v>
      </c>
      <c r="F114" s="56" t="s">
        <v>201</v>
      </c>
      <c r="G114" s="75" t="s">
        <v>271</v>
      </c>
    </row>
    <row r="115" spans="1:7" ht="55.2">
      <c r="A115" s="57" t="s">
        <v>268</v>
      </c>
      <c r="B115" s="58" t="s">
        <v>275</v>
      </c>
      <c r="C115" s="55">
        <v>45464</v>
      </c>
      <c r="D115" s="57">
        <v>66000000</v>
      </c>
      <c r="E115" s="58" t="s">
        <v>276</v>
      </c>
      <c r="F115" s="56" t="s">
        <v>201</v>
      </c>
      <c r="G115" s="75" t="s">
        <v>271</v>
      </c>
    </row>
    <row r="116" spans="1:7" ht="55.2">
      <c r="A116" s="57" t="s">
        <v>268</v>
      </c>
      <c r="B116" s="58" t="s">
        <v>277</v>
      </c>
      <c r="C116" s="55">
        <v>45464</v>
      </c>
      <c r="D116" s="57">
        <v>240000000</v>
      </c>
      <c r="E116" s="58" t="s">
        <v>278</v>
      </c>
      <c r="F116" s="56" t="s">
        <v>201</v>
      </c>
      <c r="G116" s="75" t="s">
        <v>271</v>
      </c>
    </row>
    <row r="117" spans="1:7" ht="55.2">
      <c r="A117" s="57" t="s">
        <v>268</v>
      </c>
      <c r="B117" s="58" t="s">
        <v>279</v>
      </c>
      <c r="C117" s="55">
        <v>45464</v>
      </c>
      <c r="D117" s="57">
        <v>221921280</v>
      </c>
      <c r="E117" s="58" t="s">
        <v>280</v>
      </c>
      <c r="F117" s="56" t="s">
        <v>201</v>
      </c>
      <c r="G117" s="75" t="s">
        <v>271</v>
      </c>
    </row>
    <row r="118" spans="1:7" ht="55.2">
      <c r="A118" s="57" t="s">
        <v>268</v>
      </c>
      <c r="B118" s="58" t="s">
        <v>281</v>
      </c>
      <c r="C118" s="55">
        <v>45464</v>
      </c>
      <c r="D118" s="57">
        <v>63000000</v>
      </c>
      <c r="E118" s="58" t="s">
        <v>282</v>
      </c>
      <c r="F118" s="56" t="s">
        <v>201</v>
      </c>
      <c r="G118" s="75" t="s">
        <v>271</v>
      </c>
    </row>
    <row r="119" spans="1:7" ht="15.6">
      <c r="A119" s="2"/>
      <c r="B119" s="2"/>
      <c r="C119" s="2"/>
      <c r="D119" s="2"/>
      <c r="E119" s="2"/>
      <c r="F119" s="2"/>
      <c r="G119" s="2"/>
    </row>
    <row r="120" spans="1:7" ht="17.399999999999999">
      <c r="A120" s="116" t="s">
        <v>94</v>
      </c>
      <c r="B120" s="116"/>
      <c r="C120" s="116"/>
      <c r="D120" s="116"/>
      <c r="E120" s="116"/>
      <c r="F120" s="116"/>
      <c r="G120" s="116"/>
    </row>
    <row r="121" spans="1:7" ht="31.2">
      <c r="A121" s="85" t="s">
        <v>91</v>
      </c>
      <c r="B121" s="87"/>
      <c r="C121" s="9" t="s">
        <v>24</v>
      </c>
      <c r="D121" s="9" t="s">
        <v>37</v>
      </c>
      <c r="E121" s="9" t="s">
        <v>38</v>
      </c>
      <c r="F121" s="9" t="s">
        <v>39</v>
      </c>
      <c r="G121" s="6" t="s">
        <v>40</v>
      </c>
    </row>
    <row r="122" spans="1:7" ht="31.2" customHeight="1">
      <c r="A122" s="76">
        <f>[3]Hoja1!A3</f>
        <v>200</v>
      </c>
      <c r="B122" s="59">
        <f>[3]Hoja1!B3</f>
        <v>0</v>
      </c>
      <c r="C122" s="59" t="str">
        <f>[3]Hoja1!C3</f>
        <v>SERVICIOS NO PERSONALES</v>
      </c>
      <c r="D122" s="60">
        <f>[3]Hoja1!D3</f>
        <v>41437961249</v>
      </c>
      <c r="E122" s="60">
        <f>[3]Hoja1!E3</f>
        <v>12083320725</v>
      </c>
      <c r="F122" s="60">
        <f>[3]Hoja1!F3</f>
        <v>29354640524</v>
      </c>
      <c r="G122" s="104" t="str">
        <f>[3]Hoja1!G3</f>
        <v>https://www.senave.gov.py/docs/ley5189/EJECUCION%20PRESUPUESTARIA%20MAYO%202024.pdf</v>
      </c>
    </row>
    <row r="123" spans="1:7" ht="15.6">
      <c r="A123" s="71">
        <f>[3]Hoja1!A4</f>
        <v>0</v>
      </c>
      <c r="B123" s="72">
        <f>[3]Hoja1!B4</f>
        <v>210</v>
      </c>
      <c r="C123" s="72" t="str">
        <f>[3]Hoja1!C4</f>
        <v>Servicios Básicos</v>
      </c>
      <c r="D123" s="30">
        <f>[3]Hoja1!D4</f>
        <v>1860000000</v>
      </c>
      <c r="E123" s="30">
        <f>[3]Hoja1!E4</f>
        <v>592760544</v>
      </c>
      <c r="F123" s="30">
        <f>[3]Hoja1!F4</f>
        <v>1267239456</v>
      </c>
      <c r="G123" s="105"/>
    </row>
    <row r="124" spans="1:7" ht="15.6">
      <c r="A124" s="71">
        <f>[3]Hoja1!A5</f>
        <v>0</v>
      </c>
      <c r="B124" s="72">
        <f>[3]Hoja1!B5</f>
        <v>220</v>
      </c>
      <c r="C124" s="72" t="str">
        <f>[3]Hoja1!C5</f>
        <v>Transporte y Almacenaje</v>
      </c>
      <c r="D124" s="30">
        <f>[3]Hoja1!D5</f>
        <v>625000000</v>
      </c>
      <c r="E124" s="30">
        <f>[3]Hoja1!E5</f>
        <v>187771208</v>
      </c>
      <c r="F124" s="30">
        <f>[3]Hoja1!F5</f>
        <v>437228792</v>
      </c>
      <c r="G124" s="105"/>
    </row>
    <row r="125" spans="1:7" ht="15.6">
      <c r="A125" s="71">
        <f>[3]Hoja1!A6</f>
        <v>0</v>
      </c>
      <c r="B125" s="72">
        <f>[3]Hoja1!B6</f>
        <v>230</v>
      </c>
      <c r="C125" s="72" t="str">
        <f>[3]Hoja1!C6</f>
        <v>Pasajes y Viáticos</v>
      </c>
      <c r="D125" s="30">
        <f>[3]Hoja1!D6</f>
        <v>4510843663</v>
      </c>
      <c r="E125" s="30">
        <f>[3]Hoja1!E6</f>
        <v>2239724625</v>
      </c>
      <c r="F125" s="30">
        <f>[3]Hoja1!F6</f>
        <v>2271119038</v>
      </c>
      <c r="G125" s="105"/>
    </row>
    <row r="126" spans="1:7" ht="15.6">
      <c r="A126" s="71">
        <f>[3]Hoja1!A7</f>
        <v>0</v>
      </c>
      <c r="B126" s="72">
        <f>[3]Hoja1!B7</f>
        <v>240</v>
      </c>
      <c r="C126" s="72" t="str">
        <f>[3]Hoja1!C7</f>
        <v>Aseo, Mant., y Reparaciones</v>
      </c>
      <c r="D126" s="30">
        <f>[3]Hoja1!D7</f>
        <v>7761214050</v>
      </c>
      <c r="E126" s="30">
        <f>[3]Hoja1!E7</f>
        <v>1518380341</v>
      </c>
      <c r="F126" s="30">
        <f>[3]Hoja1!F7</f>
        <v>6242833709</v>
      </c>
      <c r="G126" s="105"/>
    </row>
    <row r="127" spans="1:7" ht="15.6">
      <c r="A127" s="71">
        <f>[3]Hoja1!A8</f>
        <v>0</v>
      </c>
      <c r="B127" s="72">
        <f>[3]Hoja1!B8</f>
        <v>250</v>
      </c>
      <c r="C127" s="72" t="str">
        <f>[3]Hoja1!C8</f>
        <v>Alquileres y Derechos</v>
      </c>
      <c r="D127" s="30">
        <f>[3]Hoja1!D8</f>
        <v>3942789472</v>
      </c>
      <c r="E127" s="30">
        <f>[3]Hoja1!E8</f>
        <v>1295288354</v>
      </c>
      <c r="F127" s="30">
        <f>[3]Hoja1!F8</f>
        <v>2647501118</v>
      </c>
      <c r="G127" s="105"/>
    </row>
    <row r="128" spans="1:7" ht="15.6">
      <c r="A128" s="71">
        <f>[3]Hoja1!A9</f>
        <v>0</v>
      </c>
      <c r="B128" s="72">
        <f>[3]Hoja1!B9</f>
        <v>260</v>
      </c>
      <c r="C128" s="72" t="str">
        <f>[3]Hoja1!C9</f>
        <v>Serv. Técnicos y Profesionales</v>
      </c>
      <c r="D128" s="30">
        <f>[3]Hoja1!D9</f>
        <v>12688398599</v>
      </c>
      <c r="E128" s="30">
        <f>[3]Hoja1!E9</f>
        <v>2814140318</v>
      </c>
      <c r="F128" s="30">
        <f>[3]Hoja1!F9</f>
        <v>9874258281</v>
      </c>
      <c r="G128" s="105"/>
    </row>
    <row r="129" spans="1:7" ht="15.6">
      <c r="A129" s="71">
        <f>[3]Hoja1!A10</f>
        <v>0</v>
      </c>
      <c r="B129" s="72">
        <f>[3]Hoja1!B10</f>
        <v>270</v>
      </c>
      <c r="C129" s="72" t="str">
        <f>[3]Hoja1!C10</f>
        <v>Servicio Social</v>
      </c>
      <c r="D129" s="30">
        <f>[3]Hoja1!D10</f>
        <v>7127445465</v>
      </c>
      <c r="E129" s="30">
        <f>[3]Hoja1!E10</f>
        <v>3029085774</v>
      </c>
      <c r="F129" s="30">
        <f>[3]Hoja1!F10</f>
        <v>4098359691</v>
      </c>
      <c r="G129" s="105"/>
    </row>
    <row r="130" spans="1:7" ht="15.6">
      <c r="A130" s="71">
        <f>[3]Hoja1!A11</f>
        <v>0</v>
      </c>
      <c r="B130" s="72">
        <f>[3]Hoja1!B11</f>
        <v>280</v>
      </c>
      <c r="C130" s="72" t="str">
        <f>[3]Hoja1!C11</f>
        <v>Otros servicios en General</v>
      </c>
      <c r="D130" s="30">
        <f>[3]Hoja1!D11</f>
        <v>2040000000</v>
      </c>
      <c r="E130" s="30">
        <f>[3]Hoja1!E11</f>
        <v>350039066</v>
      </c>
      <c r="F130" s="30">
        <f>[3]Hoja1!F11</f>
        <v>1689960934</v>
      </c>
      <c r="G130" s="105"/>
    </row>
    <row r="131" spans="1:7" ht="15.6">
      <c r="A131" s="71">
        <f>[3]Hoja1!A12</f>
        <v>0</v>
      </c>
      <c r="B131" s="72">
        <f>[3]Hoja1!B12</f>
        <v>290</v>
      </c>
      <c r="C131" s="72" t="str">
        <f>[3]Hoja1!C12</f>
        <v>Capacitación y Adiestramiento</v>
      </c>
      <c r="D131" s="30">
        <f>[3]Hoja1!D12</f>
        <v>882270000</v>
      </c>
      <c r="E131" s="30">
        <f>[3]Hoja1!E12</f>
        <v>56130495</v>
      </c>
      <c r="F131" s="30">
        <f>[3]Hoja1!F12</f>
        <v>826139505</v>
      </c>
      <c r="G131" s="105"/>
    </row>
    <row r="132" spans="1:7" ht="31.2">
      <c r="A132" s="76">
        <f>[3]Hoja1!A13</f>
        <v>300</v>
      </c>
      <c r="B132" s="59">
        <f>[3]Hoja1!B13</f>
        <v>0</v>
      </c>
      <c r="C132" s="59" t="str">
        <f>[3]Hoja1!C13</f>
        <v>BIENES DE CONSUMO E INSUMOS</v>
      </c>
      <c r="D132" s="60">
        <f>[3]Hoja1!D13</f>
        <v>11621124248</v>
      </c>
      <c r="E132" s="60">
        <f>[3]Hoja1!E13</f>
        <v>3040655882</v>
      </c>
      <c r="F132" s="60">
        <f>[3]Hoja1!F13</f>
        <v>8580468366</v>
      </c>
      <c r="G132" s="105"/>
    </row>
    <row r="133" spans="1:7" ht="15.6">
      <c r="A133" s="71">
        <f>[3]Hoja1!A14</f>
        <v>0</v>
      </c>
      <c r="B133" s="72">
        <f>[3]Hoja1!B14</f>
        <v>310</v>
      </c>
      <c r="C133" s="72" t="str">
        <f>[3]Hoja1!C14</f>
        <v>Productos Alimenticios</v>
      </c>
      <c r="D133" s="30">
        <f>[3]Hoja1!D14</f>
        <v>50000000</v>
      </c>
      <c r="E133" s="30">
        <f>[3]Hoja1!E14</f>
        <v>11778187</v>
      </c>
      <c r="F133" s="30">
        <f>[3]Hoja1!F14</f>
        <v>38221813</v>
      </c>
      <c r="G133" s="105"/>
    </row>
    <row r="134" spans="1:7" ht="15.6">
      <c r="A134" s="71">
        <f>[3]Hoja1!A15</f>
        <v>0</v>
      </c>
      <c r="B134" s="72">
        <f>[3]Hoja1!B15</f>
        <v>320</v>
      </c>
      <c r="C134" s="72" t="str">
        <f>[3]Hoja1!C15</f>
        <v>Textiles y Vestuarios</v>
      </c>
      <c r="D134" s="30">
        <f>[3]Hoja1!D15</f>
        <v>354093190</v>
      </c>
      <c r="E134" s="30">
        <f>[3]Hoja1!E15</f>
        <v>0</v>
      </c>
      <c r="F134" s="30">
        <f>[3]Hoja1!F15</f>
        <v>354093190</v>
      </c>
      <c r="G134" s="105"/>
    </row>
    <row r="135" spans="1:7" ht="31.2">
      <c r="A135" s="71">
        <f>[3]Hoja1!A16</f>
        <v>0</v>
      </c>
      <c r="B135" s="72">
        <f>[3]Hoja1!B16</f>
        <v>330</v>
      </c>
      <c r="C135" s="72" t="str">
        <f>[3]Hoja1!C16</f>
        <v>Prod. De Papel, Cartón e Impresos</v>
      </c>
      <c r="D135" s="30">
        <f>[3]Hoja1!D16</f>
        <v>304350000</v>
      </c>
      <c r="E135" s="30">
        <f>[3]Hoja1!E16</f>
        <v>22294727</v>
      </c>
      <c r="F135" s="30">
        <f>[3]Hoja1!F16</f>
        <v>282055273</v>
      </c>
      <c r="G135" s="105"/>
    </row>
    <row r="136" spans="1:7" ht="15.6">
      <c r="A136" s="71">
        <f>[3]Hoja1!A17</f>
        <v>0</v>
      </c>
      <c r="B136" s="72">
        <f>[3]Hoja1!B17</f>
        <v>340</v>
      </c>
      <c r="C136" s="72" t="str">
        <f>[3]Hoja1!C17</f>
        <v>Bienes de Consumo de Oficina</v>
      </c>
      <c r="D136" s="30">
        <f>[3]Hoja1!D17</f>
        <v>2276735028</v>
      </c>
      <c r="E136" s="30">
        <f>[3]Hoja1!E17</f>
        <v>426742141</v>
      </c>
      <c r="F136" s="30">
        <f>[3]Hoja1!F17</f>
        <v>1849992887</v>
      </c>
      <c r="G136" s="105"/>
    </row>
    <row r="137" spans="1:7" ht="15.6">
      <c r="A137" s="71">
        <f>[3]Hoja1!A18</f>
        <v>0</v>
      </c>
      <c r="B137" s="72">
        <f>[3]Hoja1!B18</f>
        <v>350</v>
      </c>
      <c r="C137" s="72" t="str">
        <f>[3]Hoja1!C18</f>
        <v>Prod. E Instrum. Químicos</v>
      </c>
      <c r="D137" s="30">
        <f>[3]Hoja1!D18</f>
        <v>4350676181</v>
      </c>
      <c r="E137" s="30">
        <f>[3]Hoja1!E18</f>
        <v>1427565463</v>
      </c>
      <c r="F137" s="30">
        <f>[3]Hoja1!F18</f>
        <v>2923110718</v>
      </c>
      <c r="G137" s="105"/>
    </row>
    <row r="138" spans="1:7" ht="15.6">
      <c r="A138" s="71">
        <f>[3]Hoja1!A19</f>
        <v>0</v>
      </c>
      <c r="B138" s="72">
        <f>[3]Hoja1!B19</f>
        <v>360</v>
      </c>
      <c r="C138" s="72" t="str">
        <f>[3]Hoja1!C19</f>
        <v>Combustibles y Lubricantes</v>
      </c>
      <c r="D138" s="30">
        <f>[3]Hoja1!D19</f>
        <v>3016799972</v>
      </c>
      <c r="E138" s="30">
        <f>[3]Hoja1!E19</f>
        <v>1113125632</v>
      </c>
      <c r="F138" s="30">
        <f>[3]Hoja1!F19</f>
        <v>1903674340</v>
      </c>
      <c r="G138" s="105"/>
    </row>
    <row r="139" spans="1:7" ht="15.6">
      <c r="A139" s="71">
        <f>[3]Hoja1!A20</f>
        <v>0</v>
      </c>
      <c r="B139" s="72">
        <f>[3]Hoja1!B20</f>
        <v>390</v>
      </c>
      <c r="C139" s="72" t="str">
        <f>[3]Hoja1!C20</f>
        <v>Otros Bienes de Consumo</v>
      </c>
      <c r="D139" s="30">
        <f>[3]Hoja1!D20</f>
        <v>1268469877</v>
      </c>
      <c r="E139" s="30">
        <f>[3]Hoja1!E20</f>
        <v>39149732</v>
      </c>
      <c r="F139" s="30">
        <f>[3]Hoja1!F20</f>
        <v>1229320145</v>
      </c>
      <c r="G139" s="105"/>
    </row>
    <row r="140" spans="1:7" ht="15.6">
      <c r="A140" s="76">
        <f>[3]Hoja1!A21</f>
        <v>500</v>
      </c>
      <c r="B140" s="59">
        <f>[3]Hoja1!B21</f>
        <v>0</v>
      </c>
      <c r="C140" s="59" t="str">
        <f>[3]Hoja1!C21</f>
        <v>INVERSIÓN FÍSICA</v>
      </c>
      <c r="D140" s="60">
        <f>[3]Hoja1!D21</f>
        <v>12050264750</v>
      </c>
      <c r="E140" s="60">
        <f>[3]Hoja1!E21</f>
        <v>2052359266</v>
      </c>
      <c r="F140" s="60">
        <f>[3]Hoja1!F21</f>
        <v>9997905484</v>
      </c>
      <c r="G140" s="105"/>
    </row>
    <row r="141" spans="1:7" ht="15.6">
      <c r="A141" s="71">
        <f>[3]Hoja1!A22</f>
        <v>0</v>
      </c>
      <c r="B141" s="72">
        <f>[3]Hoja1!B22</f>
        <v>510</v>
      </c>
      <c r="C141" s="72" t="str">
        <f>[3]Hoja1!C22</f>
        <v>Adquisicion de inmuebles</v>
      </c>
      <c r="D141" s="30">
        <f>[3]Hoja1!D22</f>
        <v>0</v>
      </c>
      <c r="E141" s="30">
        <f>[3]Hoja1!E22</f>
        <v>0</v>
      </c>
      <c r="F141" s="30">
        <f>[3]Hoja1!F22</f>
        <v>0</v>
      </c>
      <c r="G141" s="105"/>
    </row>
    <row r="142" spans="1:7" ht="15.6">
      <c r="A142" s="71">
        <f>[3]Hoja1!A23</f>
        <v>0</v>
      </c>
      <c r="B142" s="72">
        <f>[3]Hoja1!B23</f>
        <v>520</v>
      </c>
      <c r="C142" s="72" t="str">
        <f>[3]Hoja1!C23</f>
        <v>Construcciones</v>
      </c>
      <c r="D142" s="30">
        <f>[3]Hoja1!D23</f>
        <v>4260050000</v>
      </c>
      <c r="E142" s="30">
        <f>[3]Hoja1!E23</f>
        <v>1146383997</v>
      </c>
      <c r="F142" s="30">
        <f>[3]Hoja1!F23</f>
        <v>3113666003</v>
      </c>
      <c r="G142" s="105"/>
    </row>
    <row r="143" spans="1:7" ht="31.2">
      <c r="A143" s="71">
        <f>[3]Hoja1!A24</f>
        <v>0</v>
      </c>
      <c r="B143" s="72">
        <f>[3]Hoja1!B24</f>
        <v>530</v>
      </c>
      <c r="C143" s="72" t="str">
        <f>[3]Hoja1!C24</f>
        <v>Adq. de Maq. Eq. Y Herramientas</v>
      </c>
      <c r="D143" s="30">
        <f>[3]Hoja1!D24</f>
        <v>2078214750</v>
      </c>
      <c r="E143" s="30">
        <f>[3]Hoja1!E24</f>
        <v>350502725</v>
      </c>
      <c r="F143" s="30">
        <f>[3]Hoja1!F24</f>
        <v>1727712025</v>
      </c>
      <c r="G143" s="105"/>
    </row>
    <row r="144" spans="1:7" ht="15.6">
      <c r="A144" s="71">
        <f>[3]Hoja1!A25</f>
        <v>0</v>
      </c>
      <c r="B144" s="72">
        <f>[3]Hoja1!B25</f>
        <v>540</v>
      </c>
      <c r="C144" s="72" t="str">
        <f>[3]Hoja1!C25</f>
        <v>Adq. de Equipos de Oficina</v>
      </c>
      <c r="D144" s="30">
        <f>[3]Hoja1!D25</f>
        <v>4492000000</v>
      </c>
      <c r="E144" s="30">
        <f>[3]Hoja1!E25</f>
        <v>555472544</v>
      </c>
      <c r="F144" s="30">
        <f>[3]Hoja1!F25</f>
        <v>3936527456</v>
      </c>
      <c r="G144" s="105"/>
    </row>
    <row r="145" spans="1:7" ht="15.6">
      <c r="A145" s="71">
        <f>[3]Hoja1!A26</f>
        <v>0</v>
      </c>
      <c r="B145" s="72">
        <f>[3]Hoja1!B26</f>
        <v>570</v>
      </c>
      <c r="C145" s="72" t="str">
        <f>[3]Hoja1!C26</f>
        <v>Adq. de Activos Intangibles</v>
      </c>
      <c r="D145" s="30">
        <f>[3]Hoja1!D26</f>
        <v>1020000000</v>
      </c>
      <c r="E145" s="30">
        <f>[3]Hoja1!E26</f>
        <v>0</v>
      </c>
      <c r="F145" s="30">
        <f>[3]Hoja1!F26</f>
        <v>1020000000</v>
      </c>
      <c r="G145" s="105"/>
    </row>
    <row r="146" spans="1:7" ht="31.2">
      <c r="A146" s="71">
        <f>[3]Hoja1!A27</f>
        <v>0</v>
      </c>
      <c r="B146" s="72">
        <f>[3]Hoja1!B27</f>
        <v>580</v>
      </c>
      <c r="C146" s="72" t="str">
        <f>[3]Hoja1!C27</f>
        <v>Estudios y Proyectos de Inversión Varios</v>
      </c>
      <c r="D146" s="30">
        <f>[3]Hoja1!D27</f>
        <v>120000000</v>
      </c>
      <c r="E146" s="30">
        <f>[3]Hoja1!E27</f>
        <v>0</v>
      </c>
      <c r="F146" s="30">
        <f>[3]Hoja1!F27</f>
        <v>120000000</v>
      </c>
      <c r="G146" s="105"/>
    </row>
    <row r="147" spans="1:7" ht="31.2">
      <c r="A147" s="71">
        <f>[3]Hoja1!A28</f>
        <v>0</v>
      </c>
      <c r="B147" s="72">
        <f>[3]Hoja1!B28</f>
        <v>590</v>
      </c>
      <c r="C147" s="72" t="str">
        <f>[3]Hoja1!C28</f>
        <v>Otros gastos de Inversion y Reparac. Mayores</v>
      </c>
      <c r="D147" s="30">
        <f>[3]Hoja1!D28</f>
        <v>80000000</v>
      </c>
      <c r="E147" s="30">
        <f>[3]Hoja1!E28</f>
        <v>0</v>
      </c>
      <c r="F147" s="30">
        <f>[3]Hoja1!F28</f>
        <v>80000000</v>
      </c>
      <c r="G147" s="105"/>
    </row>
    <row r="148" spans="1:7" ht="15.6">
      <c r="A148" s="76">
        <f>[3]Hoja1!A29</f>
        <v>800</v>
      </c>
      <c r="B148" s="59">
        <f>[3]Hoja1!B29</f>
        <v>0</v>
      </c>
      <c r="C148" s="59" t="str">
        <f>[3]Hoja1!C29</f>
        <v>TRANSFERENCIAS</v>
      </c>
      <c r="D148" s="60">
        <f>[3]Hoja1!D29</f>
        <v>34806500000</v>
      </c>
      <c r="E148" s="60">
        <f>[3]Hoja1!E29</f>
        <v>13035987352</v>
      </c>
      <c r="F148" s="60">
        <f>[3]Hoja1!F29</f>
        <v>21770512648</v>
      </c>
      <c r="G148" s="105"/>
    </row>
    <row r="149" spans="1:7" ht="46.8">
      <c r="A149" s="71">
        <f>[3]Hoja1!A30</f>
        <v>0</v>
      </c>
      <c r="B149" s="72">
        <f>[3]Hoja1!B30</f>
        <v>816</v>
      </c>
      <c r="C149" s="72" t="str">
        <f>[3]Hoja1!C30</f>
        <v>Transferencias Consolidables Entre Entidades Descentralizadas</v>
      </c>
      <c r="D149" s="30">
        <f>[3]Hoja1!D30</f>
        <v>13000000000</v>
      </c>
      <c r="E149" s="30">
        <f>[3]Hoja1!E30</f>
        <v>6170109683</v>
      </c>
      <c r="F149" s="30">
        <f>[3]Hoja1!F30</f>
        <v>6829890317</v>
      </c>
      <c r="G149" s="105"/>
    </row>
    <row r="150" spans="1:7" ht="31.2">
      <c r="A150" s="71">
        <f>[3]Hoja1!A31</f>
        <v>0</v>
      </c>
      <c r="B150" s="72">
        <f>[3]Hoja1!B31</f>
        <v>818</v>
      </c>
      <c r="C150" s="72" t="str">
        <f>[3]Hoja1!C31</f>
        <v xml:space="preserve">Transf. Cons.de  Entidades Descent. a la Adm. </v>
      </c>
      <c r="D150" s="30">
        <f>[3]Hoja1!D31</f>
        <v>13000000000</v>
      </c>
      <c r="E150" s="30">
        <f>[3]Hoja1!E31</f>
        <v>6170109683</v>
      </c>
      <c r="F150" s="30">
        <f>[3]Hoja1!F31</f>
        <v>6829890317</v>
      </c>
      <c r="G150" s="105"/>
    </row>
    <row r="151" spans="1:7" ht="15.6">
      <c r="A151" s="71">
        <f>[3]Hoja1!A32</f>
        <v>0</v>
      </c>
      <c r="B151" s="72">
        <f>[3]Hoja1!B32</f>
        <v>841</v>
      </c>
      <c r="C151" s="72" t="str">
        <f>[3]Hoja1!C32</f>
        <v>Becas</v>
      </c>
      <c r="D151" s="30">
        <f>[3]Hoja1!D32</f>
        <v>2179500000</v>
      </c>
      <c r="E151" s="30">
        <f>[3]Hoja1!E32</f>
        <v>488829856</v>
      </c>
      <c r="F151" s="30">
        <f>[3]Hoja1!F32</f>
        <v>1690670144</v>
      </c>
      <c r="G151" s="105"/>
    </row>
    <row r="152" spans="1:7" ht="15.6">
      <c r="A152" s="71">
        <f>[3]Hoja1!A33</f>
        <v>0</v>
      </c>
      <c r="B152" s="72">
        <f>[3]Hoja1!B33</f>
        <v>845</v>
      </c>
      <c r="C152" s="72" t="str">
        <f>[3]Hoja1!C33</f>
        <v>Indemnizaciones</v>
      </c>
      <c r="D152" s="30">
        <f>[3]Hoja1!D33</f>
        <v>6050000000</v>
      </c>
      <c r="E152" s="30">
        <f>[3]Hoja1!E33</f>
        <v>0</v>
      </c>
      <c r="F152" s="30">
        <f>[3]Hoja1!F33</f>
        <v>6050000000</v>
      </c>
      <c r="G152" s="105"/>
    </row>
    <row r="153" spans="1:7" ht="31.2">
      <c r="A153" s="71">
        <f>[3]Hoja1!A34</f>
        <v>0</v>
      </c>
      <c r="B153" s="72">
        <f>[3]Hoja1!B34</f>
        <v>849</v>
      </c>
      <c r="C153" s="72" t="str">
        <f>[3]Hoja1!C34</f>
        <v>Otras Transf. Ctes. al Sector  Privado</v>
      </c>
      <c r="D153" s="30">
        <f>[3]Hoja1!D34</f>
        <v>7000000</v>
      </c>
      <c r="E153" s="30">
        <f>[3]Hoja1!E34</f>
        <v>1275000</v>
      </c>
      <c r="F153" s="30">
        <f>[3]Hoja1!F34</f>
        <v>5725000</v>
      </c>
      <c r="G153" s="105"/>
    </row>
    <row r="154" spans="1:7" ht="15.6">
      <c r="A154" s="71">
        <f>[3]Hoja1!A35</f>
        <v>0</v>
      </c>
      <c r="B154" s="72">
        <f>[3]Hoja1!B35</f>
        <v>851</v>
      </c>
      <c r="C154" s="72" t="str">
        <f>[3]Hoja1!C35</f>
        <v>Transf. Ctes. Sector Externo</v>
      </c>
      <c r="D154" s="30">
        <f>[3]Hoja1!D35</f>
        <v>500000000</v>
      </c>
      <c r="E154" s="30">
        <f>[3]Hoja1!E35</f>
        <v>189727640</v>
      </c>
      <c r="F154" s="30">
        <f>[3]Hoja1!F35</f>
        <v>310272360</v>
      </c>
      <c r="G154" s="105"/>
    </row>
    <row r="155" spans="1:7" ht="46.8">
      <c r="A155" s="71">
        <f>[3]Hoja1!A36</f>
        <v>0</v>
      </c>
      <c r="B155" s="72">
        <f>[3]Hoja1!B36</f>
        <v>852</v>
      </c>
      <c r="C155" s="72" t="str">
        <f>[3]Hoja1!C36</f>
        <v>Transferencias corrientes a entidades del sector privado, academico y</v>
      </c>
      <c r="D155" s="30">
        <f>[3]Hoja1!D36</f>
        <v>70000000</v>
      </c>
      <c r="E155" s="30">
        <f>[3]Hoja1!E36</f>
        <v>15935490</v>
      </c>
      <c r="F155" s="30">
        <f>[3]Hoja1!F36</f>
        <v>54064510</v>
      </c>
      <c r="G155" s="105"/>
    </row>
    <row r="156" spans="1:7" ht="15.6">
      <c r="A156" s="76">
        <f>[3]Hoja1!A37</f>
        <v>900</v>
      </c>
      <c r="B156" s="59">
        <f>[3]Hoja1!B37</f>
        <v>0</v>
      </c>
      <c r="C156" s="59" t="str">
        <f>[3]Hoja1!C37</f>
        <v>OTROS GASTOS</v>
      </c>
      <c r="D156" s="60">
        <f>[3]Hoja1!D37</f>
        <v>10743380000</v>
      </c>
      <c r="E156" s="60">
        <f>[3]Hoja1!E37</f>
        <v>2925719625</v>
      </c>
      <c r="F156" s="60">
        <f>[3]Hoja1!F37</f>
        <v>7817660375</v>
      </c>
      <c r="G156" s="105"/>
    </row>
    <row r="157" spans="1:7" ht="31.2">
      <c r="A157" s="71">
        <f>[3]Hoja1!A38</f>
        <v>0</v>
      </c>
      <c r="B157" s="72">
        <f>[3]Hoja1!B38</f>
        <v>910</v>
      </c>
      <c r="C157" s="72" t="str">
        <f>[3]Hoja1!C38</f>
        <v>Impuestos, Tasas, Gastos Judiciales</v>
      </c>
      <c r="D157" s="30">
        <f>[3]Hoja1!D38</f>
        <v>10743380000</v>
      </c>
      <c r="E157" s="30">
        <f>[3]Hoja1!E38</f>
        <v>2925719625</v>
      </c>
      <c r="F157" s="30">
        <f>[3]Hoja1!F38</f>
        <v>7817660375</v>
      </c>
      <c r="G157" s="105"/>
    </row>
    <row r="158" spans="1:7" ht="15.6" customHeight="1">
      <c r="A158" s="91" t="str">
        <f>[3]Hoja1!A39</f>
        <v>TOTAL GENERAL</v>
      </c>
      <c r="B158" s="135"/>
      <c r="C158" s="92"/>
      <c r="D158" s="61">
        <f>[3]Hoja1!D39</f>
        <v>110659230247</v>
      </c>
      <c r="E158" s="61">
        <f>[3]Hoja1!E39</f>
        <v>33138042850</v>
      </c>
      <c r="F158" s="61">
        <f>[3]Hoja1!F39</f>
        <v>77521187397</v>
      </c>
      <c r="G158" s="106"/>
    </row>
    <row r="159" spans="1:7" ht="15.6">
      <c r="A159" s="8"/>
      <c r="B159" s="8"/>
      <c r="C159" s="8"/>
      <c r="D159" s="8"/>
      <c r="E159" s="8"/>
      <c r="F159" s="8"/>
      <c r="G159" s="8"/>
    </row>
    <row r="160" spans="1:7" ht="15.6">
      <c r="A160" s="8"/>
      <c r="B160" s="8"/>
      <c r="C160" s="8"/>
      <c r="D160" s="8"/>
      <c r="E160" s="8"/>
      <c r="F160" s="8"/>
      <c r="G160" s="8"/>
    </row>
    <row r="161" spans="1:7" ht="15.6">
      <c r="A161" s="8"/>
      <c r="B161" s="8"/>
      <c r="C161" s="8"/>
      <c r="D161" s="8"/>
      <c r="E161" s="8"/>
      <c r="F161" s="8"/>
      <c r="G161" s="8"/>
    </row>
    <row r="162" spans="1:7" ht="18">
      <c r="A162" s="179" t="s">
        <v>108</v>
      </c>
      <c r="B162" s="179"/>
      <c r="C162" s="179"/>
      <c r="D162" s="179"/>
      <c r="E162" s="179"/>
      <c r="F162" s="179"/>
      <c r="G162" s="179"/>
    </row>
    <row r="163" spans="1:7" ht="17.399999999999999">
      <c r="A163" s="116" t="s">
        <v>109</v>
      </c>
      <c r="B163" s="116"/>
      <c r="C163" s="116"/>
      <c r="D163" s="116"/>
      <c r="E163" s="116"/>
      <c r="F163" s="116"/>
      <c r="G163" s="116"/>
    </row>
    <row r="164" spans="1:7" ht="31.2">
      <c r="A164" s="6" t="s">
        <v>23</v>
      </c>
      <c r="B164" s="6" t="s">
        <v>42</v>
      </c>
      <c r="C164" s="91" t="s">
        <v>24</v>
      </c>
      <c r="D164" s="92"/>
      <c r="E164" s="91" t="s">
        <v>43</v>
      </c>
      <c r="F164" s="92"/>
      <c r="G164" s="6" t="s">
        <v>44</v>
      </c>
    </row>
    <row r="165" spans="1:7" ht="15.6">
      <c r="A165" s="24">
        <v>1</v>
      </c>
      <c r="B165" s="24" t="s">
        <v>137</v>
      </c>
      <c r="C165" s="93" t="s">
        <v>138</v>
      </c>
      <c r="D165" s="94"/>
      <c r="E165" s="93" t="s">
        <v>139</v>
      </c>
      <c r="F165" s="94"/>
      <c r="G165" s="45" t="s">
        <v>140</v>
      </c>
    </row>
    <row r="166" spans="1:7" ht="27.6">
      <c r="A166" s="101">
        <v>2</v>
      </c>
      <c r="B166" s="101" t="s">
        <v>137</v>
      </c>
      <c r="C166" s="146" t="s">
        <v>192</v>
      </c>
      <c r="D166" s="147"/>
      <c r="E166" s="146" t="s">
        <v>141</v>
      </c>
      <c r="F166" s="147"/>
      <c r="G166" s="44" t="s">
        <v>142</v>
      </c>
    </row>
    <row r="167" spans="1:7" ht="27.6">
      <c r="A167" s="103"/>
      <c r="B167" s="103"/>
      <c r="C167" s="148"/>
      <c r="D167" s="149"/>
      <c r="E167" s="148"/>
      <c r="F167" s="149"/>
      <c r="G167" s="44" t="s">
        <v>143</v>
      </c>
    </row>
    <row r="168" spans="1:7">
      <c r="A168" s="103"/>
      <c r="B168" s="103"/>
      <c r="C168" s="148"/>
      <c r="D168" s="149"/>
      <c r="E168" s="148"/>
      <c r="F168" s="149"/>
      <c r="G168" s="44" t="s">
        <v>144</v>
      </c>
    </row>
    <row r="169" spans="1:7" ht="27.6">
      <c r="A169" s="102"/>
      <c r="B169" s="102"/>
      <c r="C169" s="150"/>
      <c r="D169" s="151"/>
      <c r="E169" s="150"/>
      <c r="F169" s="151"/>
      <c r="G169" s="44" t="s">
        <v>145</v>
      </c>
    </row>
    <row r="170" spans="1:7" ht="15.6">
      <c r="A170" s="78" t="s">
        <v>78</v>
      </c>
      <c r="B170" s="79"/>
      <c r="C170" s="79"/>
      <c r="D170" s="79"/>
      <c r="E170" s="79"/>
      <c r="F170" s="79"/>
      <c r="G170" s="80"/>
    </row>
    <row r="171" spans="1:7" ht="15.6">
      <c r="A171" s="8"/>
      <c r="B171" s="8"/>
      <c r="C171" s="8"/>
      <c r="D171" s="8"/>
      <c r="E171" s="8"/>
      <c r="F171" s="8"/>
      <c r="G171" s="8"/>
    </row>
    <row r="172" spans="1:7" ht="17.399999999999999">
      <c r="A172" s="180" t="s">
        <v>110</v>
      </c>
      <c r="B172" s="181"/>
      <c r="C172" s="181"/>
      <c r="D172" s="181"/>
      <c r="E172" s="181"/>
      <c r="F172" s="181"/>
      <c r="G172" s="182"/>
    </row>
    <row r="173" spans="1:7" ht="15.6">
      <c r="A173" s="128" t="s">
        <v>80</v>
      </c>
      <c r="B173" s="129"/>
      <c r="C173" s="128" t="s">
        <v>24</v>
      </c>
      <c r="D173" s="129"/>
      <c r="E173" s="11" t="s">
        <v>73</v>
      </c>
      <c r="F173" s="128" t="s">
        <v>81</v>
      </c>
      <c r="G173" s="129"/>
    </row>
    <row r="174" spans="1:7" ht="138" customHeight="1">
      <c r="A174" s="117" t="s">
        <v>242</v>
      </c>
      <c r="B174" s="118"/>
      <c r="C174" s="117" t="s">
        <v>240</v>
      </c>
      <c r="D174" s="118"/>
      <c r="E174" s="193">
        <v>45471</v>
      </c>
      <c r="F174" s="117" t="s">
        <v>241</v>
      </c>
      <c r="G174" s="118"/>
    </row>
    <row r="175" spans="1:7" ht="15.6">
      <c r="A175" s="117" t="s">
        <v>146</v>
      </c>
      <c r="B175" s="118"/>
      <c r="C175" s="133" t="s">
        <v>179</v>
      </c>
      <c r="D175" s="134"/>
      <c r="E175" s="34">
        <v>2024</v>
      </c>
      <c r="F175" s="117" t="s">
        <v>229</v>
      </c>
      <c r="G175" s="118"/>
    </row>
    <row r="176" spans="1:7" ht="42" customHeight="1">
      <c r="A176" s="78" t="s">
        <v>78</v>
      </c>
      <c r="B176" s="79"/>
      <c r="C176" s="79"/>
      <c r="D176" s="79"/>
      <c r="E176" s="79"/>
      <c r="F176" s="79"/>
      <c r="G176" s="80"/>
    </row>
    <row r="177" spans="1:7" ht="128.25" customHeight="1">
      <c r="A177" s="12"/>
      <c r="B177" s="13"/>
      <c r="C177" s="13"/>
      <c r="D177" s="13"/>
      <c r="E177" s="13"/>
      <c r="F177" s="13"/>
      <c r="G177" s="13"/>
    </row>
    <row r="178" spans="1:7" ht="17.399999999999999">
      <c r="A178" s="119" t="s">
        <v>111</v>
      </c>
      <c r="B178" s="120"/>
      <c r="C178" s="120"/>
      <c r="D178" s="120"/>
      <c r="E178" s="120"/>
      <c r="F178" s="120"/>
      <c r="G178" s="121"/>
    </row>
    <row r="179" spans="1:7" ht="62.4">
      <c r="A179" s="47" t="s">
        <v>102</v>
      </c>
      <c r="B179" s="41" t="s">
        <v>98</v>
      </c>
      <c r="C179" s="41" t="s">
        <v>97</v>
      </c>
      <c r="D179" s="91" t="s">
        <v>103</v>
      </c>
      <c r="E179" s="135"/>
      <c r="F179" s="92"/>
      <c r="G179" s="4" t="s">
        <v>41</v>
      </c>
    </row>
    <row r="180" spans="1:7" ht="28.2" customHeight="1">
      <c r="A180" s="26">
        <v>26</v>
      </c>
      <c r="B180" s="25">
        <v>6</v>
      </c>
      <c r="C180" s="25">
        <v>20</v>
      </c>
      <c r="D180" s="93" t="s">
        <v>322</v>
      </c>
      <c r="E180" s="122"/>
      <c r="F180" s="94"/>
      <c r="G180" s="46" t="s">
        <v>323</v>
      </c>
    </row>
    <row r="181" spans="1:7" ht="48" customHeight="1">
      <c r="A181" s="78" t="s">
        <v>78</v>
      </c>
      <c r="B181" s="79"/>
      <c r="C181" s="79"/>
      <c r="D181" s="79"/>
      <c r="E181" s="79"/>
      <c r="F181" s="79"/>
      <c r="G181" s="80"/>
    </row>
    <row r="182" spans="1:7" ht="15.6">
      <c r="A182" s="14"/>
      <c r="B182" s="15"/>
      <c r="C182" s="15"/>
      <c r="D182" s="15"/>
      <c r="E182" s="15"/>
      <c r="F182" s="15"/>
      <c r="G182" s="16"/>
    </row>
    <row r="183" spans="1:7" ht="18">
      <c r="A183" s="183" t="s">
        <v>112</v>
      </c>
      <c r="B183" s="184"/>
      <c r="C183" s="184"/>
      <c r="D183" s="184"/>
      <c r="E183" s="184"/>
      <c r="F183" s="184"/>
      <c r="G183" s="185"/>
    </row>
    <row r="184" spans="1:7" ht="17.399999999999999">
      <c r="A184" s="136" t="s">
        <v>113</v>
      </c>
      <c r="B184" s="137"/>
      <c r="C184" s="137"/>
      <c r="D184" s="137"/>
      <c r="E184" s="137"/>
      <c r="F184" s="137"/>
      <c r="G184" s="138"/>
    </row>
    <row r="185" spans="1:7" ht="15.6">
      <c r="A185" s="128" t="s">
        <v>86</v>
      </c>
      <c r="B185" s="129"/>
      <c r="C185" s="130" t="s">
        <v>87</v>
      </c>
      <c r="D185" s="131"/>
      <c r="E185" s="128" t="s">
        <v>81</v>
      </c>
      <c r="F185" s="132"/>
      <c r="G185" s="129"/>
    </row>
    <row r="186" spans="1:7" ht="46.5" customHeight="1">
      <c r="A186" s="117">
        <v>4</v>
      </c>
      <c r="B186" s="118"/>
      <c r="C186" s="133" t="s">
        <v>196</v>
      </c>
      <c r="D186" s="134"/>
      <c r="E186" s="186" t="s">
        <v>194</v>
      </c>
      <c r="F186" s="187"/>
      <c r="G186" s="134"/>
    </row>
    <row r="187" spans="1:7" ht="15.6">
      <c r="A187" s="78" t="s">
        <v>78</v>
      </c>
      <c r="B187" s="79"/>
      <c r="C187" s="79"/>
      <c r="D187" s="79"/>
      <c r="E187" s="79"/>
      <c r="F187" s="79"/>
      <c r="G187" s="80"/>
    </row>
    <row r="188" spans="1:7" ht="40.799999999999997" customHeight="1">
      <c r="A188" s="7"/>
      <c r="B188" s="8"/>
      <c r="C188" s="8"/>
      <c r="D188" s="8"/>
      <c r="E188" s="8"/>
      <c r="F188" s="8"/>
      <c r="G188" s="8"/>
    </row>
    <row r="189" spans="1:7" ht="40.799999999999997" customHeight="1">
      <c r="A189" s="119" t="s">
        <v>114</v>
      </c>
      <c r="B189" s="120"/>
      <c r="C189" s="120"/>
      <c r="D189" s="120"/>
      <c r="E189" s="120"/>
      <c r="F189" s="120"/>
      <c r="G189" s="121"/>
    </row>
    <row r="190" spans="1:7" ht="34.5" customHeight="1">
      <c r="A190" s="6" t="s">
        <v>104</v>
      </c>
      <c r="B190" s="6" t="s">
        <v>82</v>
      </c>
      <c r="C190" s="91" t="s">
        <v>85</v>
      </c>
      <c r="D190" s="92"/>
      <c r="E190" s="6" t="s">
        <v>83</v>
      </c>
      <c r="F190" s="91" t="s">
        <v>84</v>
      </c>
      <c r="G190" s="92"/>
    </row>
    <row r="191" spans="1:7" ht="34.5" customHeight="1">
      <c r="A191" s="21" t="s">
        <v>147</v>
      </c>
      <c r="B191" s="21">
        <v>75</v>
      </c>
      <c r="C191" s="93" t="s">
        <v>148</v>
      </c>
      <c r="D191" s="94"/>
      <c r="E191" s="21" t="s">
        <v>148</v>
      </c>
      <c r="F191" s="93" t="s">
        <v>149</v>
      </c>
      <c r="G191" s="94"/>
    </row>
    <row r="192" spans="1:7" ht="44.25" customHeight="1">
      <c r="A192" s="78" t="s">
        <v>78</v>
      </c>
      <c r="B192" s="79"/>
      <c r="C192" s="79"/>
      <c r="D192" s="79"/>
      <c r="E192" s="79"/>
      <c r="F192" s="79"/>
      <c r="G192" s="80"/>
    </row>
    <row r="193" spans="1:7" ht="23.25" customHeight="1">
      <c r="A193" s="17"/>
      <c r="B193" s="17"/>
      <c r="C193" s="17"/>
      <c r="D193" s="17"/>
      <c r="E193" s="2"/>
      <c r="F193" s="2"/>
      <c r="G193" s="2"/>
    </row>
    <row r="194" spans="1:7" ht="18">
      <c r="A194" s="183" t="s">
        <v>115</v>
      </c>
      <c r="B194" s="184"/>
      <c r="C194" s="184"/>
      <c r="D194" s="184"/>
      <c r="E194" s="184"/>
      <c r="F194" s="184"/>
      <c r="G194" s="185"/>
    </row>
    <row r="195" spans="1:7" ht="75" customHeight="1">
      <c r="A195" s="119" t="s">
        <v>116</v>
      </c>
      <c r="B195" s="120"/>
      <c r="C195" s="120"/>
      <c r="D195" s="120"/>
      <c r="E195" s="120"/>
      <c r="F195" s="120"/>
      <c r="G195" s="121"/>
    </row>
    <row r="196" spans="1:7" ht="15.6">
      <c r="A196" s="6" t="s">
        <v>45</v>
      </c>
      <c r="B196" s="6" t="s">
        <v>46</v>
      </c>
      <c r="C196" s="91" t="s">
        <v>24</v>
      </c>
      <c r="D196" s="92"/>
      <c r="E196" s="6" t="s">
        <v>47</v>
      </c>
      <c r="F196" s="91" t="s">
        <v>75</v>
      </c>
      <c r="G196" s="92"/>
    </row>
    <row r="197" spans="1:7" ht="44.25" customHeight="1">
      <c r="A197" s="67">
        <v>16450</v>
      </c>
      <c r="B197" s="188">
        <v>45273</v>
      </c>
      <c r="C197" s="93" t="s">
        <v>243</v>
      </c>
      <c r="D197" s="94"/>
      <c r="E197" s="21" t="s">
        <v>244</v>
      </c>
      <c r="F197" s="126" t="s">
        <v>245</v>
      </c>
      <c r="G197" s="127"/>
    </row>
    <row r="198" spans="1:7" ht="33" customHeight="1">
      <c r="A198" s="189">
        <v>17283</v>
      </c>
      <c r="B198" s="188">
        <v>45460</v>
      </c>
      <c r="C198" s="93" t="s">
        <v>249</v>
      </c>
      <c r="D198" s="94"/>
      <c r="E198" s="72" t="s">
        <v>250</v>
      </c>
      <c r="F198" s="126" t="s">
        <v>251</v>
      </c>
      <c r="G198" s="175"/>
    </row>
    <row r="199" spans="1:7" ht="29.4" customHeight="1">
      <c r="A199" s="72">
        <v>17157</v>
      </c>
      <c r="B199" s="188">
        <v>45432</v>
      </c>
      <c r="C199" s="93" t="s">
        <v>246</v>
      </c>
      <c r="D199" s="94"/>
      <c r="E199" s="72" t="s">
        <v>247</v>
      </c>
      <c r="F199" s="126" t="s">
        <v>248</v>
      </c>
      <c r="G199" s="127"/>
    </row>
    <row r="200" spans="1:7" s="29" customFormat="1" ht="29.4" customHeight="1">
      <c r="A200" s="8"/>
      <c r="B200" s="8"/>
      <c r="C200" s="8"/>
      <c r="D200" s="8"/>
      <c r="E200" s="8"/>
      <c r="F200" s="8"/>
      <c r="G200" s="8"/>
    </row>
    <row r="201" spans="1:7" s="29" customFormat="1" ht="31.5" customHeight="1">
      <c r="A201" s="123" t="s">
        <v>117</v>
      </c>
      <c r="B201" s="124"/>
      <c r="C201" s="124"/>
      <c r="D201" s="124"/>
      <c r="E201" s="124"/>
      <c r="F201" s="124"/>
      <c r="G201" s="125"/>
    </row>
    <row r="202" spans="1:7" s="29" customFormat="1" ht="51" customHeight="1">
      <c r="A202" s="81" t="s">
        <v>118</v>
      </c>
      <c r="B202" s="82"/>
      <c r="C202" s="82"/>
      <c r="D202" s="82"/>
      <c r="E202" s="82"/>
      <c r="F202" s="82"/>
      <c r="G202" s="83"/>
    </row>
    <row r="203" spans="1:7" ht="44.25" customHeight="1">
      <c r="A203" s="85" t="s">
        <v>106</v>
      </c>
      <c r="B203" s="86"/>
      <c r="C203" s="86"/>
      <c r="D203" s="86"/>
      <c r="E203" s="86"/>
      <c r="F203" s="86"/>
      <c r="G203" s="87"/>
    </row>
    <row r="204" spans="1:7" ht="30" customHeight="1">
      <c r="A204" s="9" t="s">
        <v>76</v>
      </c>
      <c r="B204" s="10" t="s">
        <v>73</v>
      </c>
      <c r="C204" s="85" t="s">
        <v>24</v>
      </c>
      <c r="D204" s="86"/>
      <c r="E204" s="87"/>
      <c r="F204" s="91" t="s">
        <v>48</v>
      </c>
      <c r="G204" s="92"/>
    </row>
    <row r="205" spans="1:7" ht="15.6" customHeight="1">
      <c r="A205" s="62" t="s">
        <v>283</v>
      </c>
      <c r="B205" s="35">
        <v>45343</v>
      </c>
      <c r="C205" s="68" t="s">
        <v>284</v>
      </c>
      <c r="D205" s="69"/>
      <c r="E205" s="70"/>
      <c r="F205" s="107" t="s">
        <v>150</v>
      </c>
      <c r="G205" s="109"/>
    </row>
    <row r="206" spans="1:7" ht="15.6">
      <c r="A206" s="62" t="s">
        <v>197</v>
      </c>
      <c r="B206" s="35">
        <v>45372</v>
      </c>
      <c r="C206" s="68" t="s">
        <v>285</v>
      </c>
      <c r="D206" s="69"/>
      <c r="E206" s="70"/>
      <c r="F206" s="110"/>
      <c r="G206" s="112"/>
    </row>
    <row r="207" spans="1:7" ht="15.6">
      <c r="A207" s="62" t="s">
        <v>286</v>
      </c>
      <c r="B207" s="35">
        <v>45366</v>
      </c>
      <c r="C207" s="68" t="s">
        <v>287</v>
      </c>
      <c r="D207" s="69"/>
      <c r="E207" s="70"/>
      <c r="F207" s="110"/>
      <c r="G207" s="112"/>
    </row>
    <row r="208" spans="1:7" ht="15.6">
      <c r="A208" s="62" t="s">
        <v>288</v>
      </c>
      <c r="B208" s="35">
        <v>45436</v>
      </c>
      <c r="C208" s="68" t="s">
        <v>289</v>
      </c>
      <c r="D208" s="69"/>
      <c r="E208" s="70"/>
      <c r="F208" s="110"/>
      <c r="G208" s="112"/>
    </row>
    <row r="209" spans="1:7" ht="15.6">
      <c r="A209" s="62" t="s">
        <v>290</v>
      </c>
      <c r="B209" s="35">
        <v>45435</v>
      </c>
      <c r="C209" s="68" t="s">
        <v>291</v>
      </c>
      <c r="D209" s="69"/>
      <c r="E209" s="70"/>
      <c r="F209" s="110"/>
      <c r="G209" s="112"/>
    </row>
    <row r="210" spans="1:7" ht="15.6">
      <c r="A210" s="62" t="s">
        <v>292</v>
      </c>
      <c r="B210" s="35">
        <v>45441</v>
      </c>
      <c r="C210" s="68" t="s">
        <v>285</v>
      </c>
      <c r="D210" s="69"/>
      <c r="E210" s="70"/>
      <c r="F210" s="110"/>
      <c r="G210" s="112"/>
    </row>
    <row r="211" spans="1:7" ht="15.6">
      <c r="A211" s="62" t="s">
        <v>293</v>
      </c>
      <c r="B211" s="35">
        <v>45461</v>
      </c>
      <c r="C211" s="68" t="s">
        <v>294</v>
      </c>
      <c r="D211" s="69"/>
      <c r="E211" s="70"/>
      <c r="F211" s="110"/>
      <c r="G211" s="112"/>
    </row>
    <row r="212" spans="1:7" ht="15.6">
      <c r="A212" s="62" t="s">
        <v>295</v>
      </c>
      <c r="B212" s="35">
        <v>45468</v>
      </c>
      <c r="C212" s="68" t="s">
        <v>296</v>
      </c>
      <c r="D212" s="69"/>
      <c r="E212" s="70"/>
      <c r="F212" s="110"/>
      <c r="G212" s="112"/>
    </row>
    <row r="213" spans="1:7" ht="15.6">
      <c r="A213" s="62" t="s">
        <v>297</v>
      </c>
      <c r="B213" s="35">
        <v>45464</v>
      </c>
      <c r="C213" s="68" t="s">
        <v>298</v>
      </c>
      <c r="D213" s="69"/>
      <c r="E213" s="70"/>
      <c r="F213" s="113"/>
      <c r="G213" s="115"/>
    </row>
    <row r="214" spans="1:7" ht="15.75" customHeight="1">
      <c r="A214" s="78" t="s">
        <v>78</v>
      </c>
      <c r="B214" s="79"/>
      <c r="C214" s="79"/>
      <c r="D214" s="79"/>
      <c r="E214" s="79"/>
      <c r="F214" s="79"/>
      <c r="G214" s="80"/>
    </row>
    <row r="215" spans="1:7" ht="45" customHeight="1">
      <c r="A215" s="2"/>
      <c r="B215" s="2"/>
      <c r="C215" s="2"/>
      <c r="D215" s="2"/>
      <c r="E215" s="2"/>
      <c r="F215" s="2"/>
      <c r="G215" s="2"/>
    </row>
    <row r="216" spans="1:7" ht="48.75" customHeight="1">
      <c r="A216" s="85" t="s">
        <v>105</v>
      </c>
      <c r="B216" s="86"/>
      <c r="C216" s="86"/>
      <c r="D216" s="86"/>
      <c r="E216" s="86"/>
      <c r="F216" s="86"/>
      <c r="G216" s="87"/>
    </row>
    <row r="217" spans="1:7" ht="15.6" customHeight="1">
      <c r="A217" s="9" t="s">
        <v>76</v>
      </c>
      <c r="B217" s="10" t="s">
        <v>73</v>
      </c>
      <c r="C217" s="36" t="s">
        <v>24</v>
      </c>
      <c r="D217" s="36"/>
      <c r="E217" s="36"/>
      <c r="F217" s="91" t="s">
        <v>48</v>
      </c>
      <c r="G217" s="92"/>
    </row>
    <row r="218" spans="1:7" ht="15.6" customHeight="1">
      <c r="A218" s="197" t="s">
        <v>299</v>
      </c>
      <c r="B218" s="198">
        <v>45377</v>
      </c>
      <c r="C218" s="199" t="s">
        <v>300</v>
      </c>
      <c r="D218" s="200"/>
      <c r="E218" s="201"/>
      <c r="F218" s="126" t="s">
        <v>150</v>
      </c>
      <c r="G218" s="175"/>
    </row>
    <row r="219" spans="1:7" ht="15.6" customHeight="1">
      <c r="A219" s="197" t="s">
        <v>301</v>
      </c>
      <c r="B219" s="198">
        <v>45425</v>
      </c>
      <c r="C219" s="202" t="s">
        <v>302</v>
      </c>
      <c r="D219" s="203"/>
      <c r="E219" s="204"/>
      <c r="F219" s="73"/>
      <c r="G219" s="74"/>
    </row>
    <row r="220" spans="1:7" ht="15.6" customHeight="1">
      <c r="A220" s="197" t="s">
        <v>303</v>
      </c>
      <c r="B220" s="198">
        <v>45390</v>
      </c>
      <c r="C220" s="205" t="s">
        <v>304</v>
      </c>
      <c r="D220" s="206"/>
      <c r="E220" s="207"/>
      <c r="F220" s="73"/>
      <c r="G220" s="74"/>
    </row>
    <row r="221" spans="1:7" ht="30.6" customHeight="1">
      <c r="A221" s="208" t="s">
        <v>305</v>
      </c>
      <c r="B221" s="209">
        <v>45383</v>
      </c>
      <c r="C221" s="205" t="s">
        <v>306</v>
      </c>
      <c r="D221" s="206"/>
      <c r="E221" s="207"/>
      <c r="F221" s="73"/>
      <c r="G221" s="74"/>
    </row>
    <row r="222" spans="1:7" ht="15.6" customHeight="1">
      <c r="A222" s="210" t="s">
        <v>307</v>
      </c>
      <c r="B222" s="198">
        <v>45038</v>
      </c>
      <c r="C222" s="205" t="s">
        <v>308</v>
      </c>
      <c r="D222" s="206"/>
      <c r="E222" s="207"/>
      <c r="F222" s="73"/>
      <c r="G222" s="74"/>
    </row>
    <row r="223" spans="1:7" ht="15.6" customHeight="1">
      <c r="A223" s="210" t="s">
        <v>309</v>
      </c>
      <c r="B223" s="198">
        <v>45450</v>
      </c>
      <c r="C223" s="205" t="s">
        <v>310</v>
      </c>
      <c r="D223" s="206"/>
      <c r="E223" s="207"/>
      <c r="F223" s="73"/>
      <c r="G223" s="74"/>
    </row>
    <row r="224" spans="1:7" ht="15.6" customHeight="1">
      <c r="A224" s="210" t="s">
        <v>311</v>
      </c>
      <c r="B224" s="198">
        <v>45446</v>
      </c>
      <c r="C224" s="205" t="s">
        <v>312</v>
      </c>
      <c r="D224" s="206"/>
      <c r="E224" s="207"/>
      <c r="F224" s="73"/>
      <c r="G224" s="74"/>
    </row>
    <row r="225" spans="1:7" ht="15.6" customHeight="1">
      <c r="A225" s="210" t="s">
        <v>313</v>
      </c>
      <c r="B225" s="198">
        <v>45421</v>
      </c>
      <c r="C225" s="199" t="s">
        <v>314</v>
      </c>
      <c r="D225" s="200"/>
      <c r="E225" s="201"/>
      <c r="F225" s="73"/>
      <c r="G225" s="74"/>
    </row>
    <row r="226" spans="1:7" ht="15.6" customHeight="1">
      <c r="A226" s="210" t="s">
        <v>315</v>
      </c>
      <c r="B226" s="198">
        <v>45462</v>
      </c>
      <c r="C226" s="199" t="s">
        <v>316</v>
      </c>
      <c r="D226" s="200"/>
      <c r="E226" s="201"/>
      <c r="F226" s="73"/>
      <c r="G226" s="74"/>
    </row>
    <row r="227" spans="1:7" ht="15.6">
      <c r="A227" s="78" t="s">
        <v>78</v>
      </c>
      <c r="B227" s="79"/>
      <c r="C227" s="79"/>
      <c r="D227" s="79"/>
      <c r="E227" s="79"/>
      <c r="F227" s="79"/>
      <c r="G227" s="80"/>
    </row>
    <row r="228" spans="1:7" ht="15.75" customHeight="1">
      <c r="A228" s="2"/>
      <c r="B228" s="2"/>
      <c r="C228" s="2"/>
      <c r="D228" s="2"/>
      <c r="E228" s="2"/>
      <c r="F228" s="2"/>
      <c r="G228" s="2"/>
    </row>
    <row r="229" spans="1:7" ht="45" customHeight="1">
      <c r="A229" s="85" t="s">
        <v>49</v>
      </c>
      <c r="B229" s="86"/>
      <c r="C229" s="86"/>
      <c r="D229" s="86"/>
      <c r="E229" s="86"/>
      <c r="F229" s="86"/>
      <c r="G229" s="87"/>
    </row>
    <row r="230" spans="1:7" ht="15.6">
      <c r="A230" s="9" t="s">
        <v>76</v>
      </c>
      <c r="B230" s="10" t="s">
        <v>73</v>
      </c>
      <c r="C230" s="85" t="s">
        <v>24</v>
      </c>
      <c r="D230" s="86"/>
      <c r="E230" s="87"/>
      <c r="F230" s="91" t="s">
        <v>48</v>
      </c>
      <c r="G230" s="92"/>
    </row>
    <row r="231" spans="1:7" ht="15.6">
      <c r="A231" s="42"/>
      <c r="B231" s="35"/>
      <c r="C231" s="88"/>
      <c r="D231" s="89"/>
      <c r="E231" s="90"/>
      <c r="F231" s="95"/>
      <c r="G231" s="96"/>
    </row>
    <row r="232" spans="1:7" ht="41.25" customHeight="1">
      <c r="A232" s="78" t="s">
        <v>78</v>
      </c>
      <c r="B232" s="79"/>
      <c r="C232" s="79"/>
      <c r="D232" s="79"/>
      <c r="E232" s="79"/>
      <c r="F232" s="79"/>
      <c r="G232" s="80"/>
    </row>
    <row r="233" spans="1:7" s="28" customFormat="1" ht="15.6">
      <c r="A233" s="2"/>
      <c r="B233" s="2"/>
      <c r="C233" s="2"/>
      <c r="D233" s="2"/>
      <c r="E233" s="2"/>
      <c r="F233" s="2"/>
      <c r="G233" s="2"/>
    </row>
    <row r="234" spans="1:7" s="28" customFormat="1" ht="15.6">
      <c r="A234" s="85" t="s">
        <v>107</v>
      </c>
      <c r="B234" s="86"/>
      <c r="C234" s="86"/>
      <c r="D234" s="86"/>
      <c r="E234" s="86"/>
      <c r="F234" s="86"/>
      <c r="G234" s="87"/>
    </row>
    <row r="235" spans="1:7" s="28" customFormat="1" ht="15.6">
      <c r="A235" s="9" t="s">
        <v>76</v>
      </c>
      <c r="B235" s="10" t="s">
        <v>73</v>
      </c>
      <c r="C235" s="85" t="s">
        <v>24</v>
      </c>
      <c r="D235" s="86"/>
      <c r="E235" s="87"/>
      <c r="F235" s="91" t="s">
        <v>48</v>
      </c>
      <c r="G235" s="92"/>
    </row>
    <row r="236" spans="1:7" ht="35.1" customHeight="1">
      <c r="A236" s="22" t="s">
        <v>317</v>
      </c>
      <c r="B236" s="35">
        <v>45450</v>
      </c>
      <c r="C236" s="64" t="s">
        <v>318</v>
      </c>
      <c r="D236" s="65"/>
      <c r="E236" s="66"/>
      <c r="F236" s="107"/>
      <c r="G236" s="109"/>
    </row>
    <row r="237" spans="1:7" ht="35.1" customHeight="1">
      <c r="A237" s="78" t="s">
        <v>78</v>
      </c>
      <c r="B237" s="79"/>
      <c r="C237" s="79"/>
      <c r="D237" s="79"/>
      <c r="E237" s="79"/>
      <c r="F237" s="79"/>
      <c r="G237" s="80"/>
    </row>
    <row r="238" spans="1:7" ht="35.1" customHeight="1">
      <c r="A238" s="2"/>
      <c r="B238" s="2"/>
      <c r="C238" s="2"/>
      <c r="D238" s="2"/>
      <c r="E238" s="2"/>
      <c r="F238" s="2"/>
      <c r="G238" s="2"/>
    </row>
    <row r="239" spans="1:7" ht="35.1" customHeight="1">
      <c r="A239" s="85" t="s">
        <v>50</v>
      </c>
      <c r="B239" s="86"/>
      <c r="C239" s="86"/>
      <c r="D239" s="86"/>
      <c r="E239" s="86"/>
      <c r="F239" s="86"/>
      <c r="G239" s="87"/>
    </row>
    <row r="240" spans="1:7" ht="35.1" customHeight="1">
      <c r="A240" s="4" t="s">
        <v>2</v>
      </c>
      <c r="B240" s="10" t="s">
        <v>73</v>
      </c>
      <c r="C240" s="85" t="s">
        <v>51</v>
      </c>
      <c r="D240" s="86"/>
      <c r="E240" s="87"/>
      <c r="F240" s="91" t="s">
        <v>52</v>
      </c>
      <c r="G240" s="92"/>
    </row>
    <row r="241" spans="1:7" ht="35.1" customHeight="1">
      <c r="A241" s="197" t="s">
        <v>319</v>
      </c>
      <c r="B241" s="198">
        <v>45390</v>
      </c>
      <c r="C241" s="205" t="s">
        <v>320</v>
      </c>
      <c r="D241" s="206"/>
      <c r="E241" s="207"/>
      <c r="F241" s="211" t="s">
        <v>321</v>
      </c>
      <c r="G241" s="212"/>
    </row>
    <row r="242" spans="1:7" ht="35.1" customHeight="1">
      <c r="A242" s="78" t="s">
        <v>78</v>
      </c>
      <c r="B242" s="79"/>
      <c r="C242" s="79"/>
      <c r="D242" s="79"/>
      <c r="E242" s="79"/>
      <c r="F242" s="79"/>
      <c r="G242" s="80"/>
    </row>
    <row r="243" spans="1:7" ht="35.1" customHeight="1">
      <c r="A243" s="2"/>
      <c r="B243" s="2"/>
      <c r="C243" s="2"/>
      <c r="D243" s="2"/>
      <c r="E243" s="2"/>
      <c r="F243" s="2"/>
      <c r="G243" s="2"/>
    </row>
    <row r="244" spans="1:7" ht="35.1" customHeight="1">
      <c r="A244" s="2"/>
      <c r="B244" s="2"/>
      <c r="C244" s="2"/>
      <c r="D244" s="2"/>
      <c r="E244" s="2"/>
      <c r="F244" s="2"/>
      <c r="G244" s="2"/>
    </row>
    <row r="245" spans="1:7" ht="35.1" customHeight="1">
      <c r="A245" s="81" t="s">
        <v>119</v>
      </c>
      <c r="B245" s="82"/>
      <c r="C245" s="82"/>
      <c r="D245" s="82"/>
      <c r="E245" s="82"/>
      <c r="F245" s="82"/>
      <c r="G245" s="83"/>
    </row>
    <row r="246" spans="1:7" ht="35.1" customHeight="1">
      <c r="A246" s="85" t="s">
        <v>53</v>
      </c>
      <c r="B246" s="86"/>
      <c r="C246" s="87"/>
      <c r="D246" s="85" t="s">
        <v>59</v>
      </c>
      <c r="E246" s="86"/>
      <c r="F246" s="86"/>
      <c r="G246" s="87"/>
    </row>
    <row r="247" spans="1:7" ht="39" customHeight="1">
      <c r="A247" s="78">
        <v>2020</v>
      </c>
      <c r="B247" s="79"/>
      <c r="C247" s="80"/>
      <c r="D247" s="78">
        <v>1.66</v>
      </c>
      <c r="E247" s="79"/>
      <c r="F247" s="79"/>
      <c r="G247" s="80"/>
    </row>
    <row r="248" spans="1:7" ht="15.6">
      <c r="A248" s="78">
        <v>2021</v>
      </c>
      <c r="B248" s="79"/>
      <c r="C248" s="80"/>
      <c r="D248" s="50"/>
      <c r="E248" s="79">
        <v>1.48</v>
      </c>
      <c r="F248" s="79"/>
      <c r="G248" s="51"/>
    </row>
    <row r="249" spans="1:7" ht="14.4" customHeight="1">
      <c r="A249" s="78">
        <v>2022</v>
      </c>
      <c r="B249" s="79"/>
      <c r="C249" s="80"/>
      <c r="D249" s="78">
        <v>2.14</v>
      </c>
      <c r="E249" s="79"/>
      <c r="F249" s="79"/>
      <c r="G249" s="80"/>
    </row>
    <row r="250" spans="1:7" ht="15.75" customHeight="1">
      <c r="A250" s="78">
        <v>2023</v>
      </c>
      <c r="B250" s="79"/>
      <c r="C250" s="80"/>
      <c r="D250" s="78" t="s">
        <v>189</v>
      </c>
      <c r="E250" s="79"/>
      <c r="F250" s="79"/>
      <c r="G250" s="80"/>
    </row>
    <row r="251" spans="1:7" ht="14.4" customHeight="1">
      <c r="A251" s="93" t="s">
        <v>181</v>
      </c>
      <c r="B251" s="122"/>
      <c r="C251" s="122"/>
      <c r="D251" s="122"/>
      <c r="E251" s="122"/>
      <c r="F251" s="122"/>
      <c r="G251" s="94"/>
    </row>
    <row r="252" spans="1:7" ht="37.5" customHeight="1">
      <c r="A252" s="194" t="s">
        <v>180</v>
      </c>
      <c r="B252" s="195"/>
      <c r="C252" s="195"/>
      <c r="D252" s="195"/>
      <c r="E252" s="195"/>
      <c r="F252" s="195"/>
      <c r="G252" s="196"/>
    </row>
    <row r="253" spans="1:7" ht="36.6" customHeight="1">
      <c r="A253" s="2"/>
      <c r="B253" s="2"/>
      <c r="C253" s="2"/>
      <c r="D253" s="2"/>
      <c r="E253" s="2"/>
      <c r="F253" s="2"/>
      <c r="G253" s="2"/>
    </row>
    <row r="254" spans="1:7" ht="34.200000000000003" customHeight="1">
      <c r="A254" s="2"/>
      <c r="B254" s="2"/>
      <c r="C254" s="2"/>
      <c r="D254" s="2"/>
      <c r="E254" s="2"/>
      <c r="F254" s="2"/>
      <c r="G254" s="2"/>
    </row>
    <row r="255" spans="1:7" ht="31.8" customHeight="1">
      <c r="A255" s="2"/>
      <c r="B255" s="2"/>
      <c r="C255" s="2"/>
      <c r="D255" s="2"/>
      <c r="E255" s="2"/>
      <c r="F255" s="2"/>
      <c r="G255" s="2"/>
    </row>
    <row r="256" spans="1:7" ht="15.6">
      <c r="A256" s="2"/>
      <c r="B256" s="2"/>
      <c r="C256" s="2"/>
      <c r="D256" s="2"/>
      <c r="E256" s="2"/>
      <c r="F256" s="2"/>
      <c r="G256" s="2"/>
    </row>
    <row r="257" spans="1:7" ht="35.1" customHeight="1">
      <c r="A257" s="2"/>
      <c r="B257" s="2"/>
      <c r="C257" s="2"/>
      <c r="D257" s="2"/>
      <c r="E257" s="2"/>
      <c r="F257" s="2"/>
      <c r="G257" s="2"/>
    </row>
    <row r="258" spans="1:7" ht="45" customHeight="1">
      <c r="A258" s="123" t="s">
        <v>120</v>
      </c>
      <c r="B258" s="124"/>
      <c r="C258" s="124"/>
      <c r="D258" s="124"/>
      <c r="E258" s="124"/>
      <c r="F258" s="124"/>
      <c r="G258" s="125"/>
    </row>
    <row r="259" spans="1:7" ht="35.1" customHeight="1">
      <c r="A259" s="190" t="s">
        <v>193</v>
      </c>
      <c r="B259" s="191"/>
      <c r="C259" s="191"/>
      <c r="D259" s="191"/>
      <c r="E259" s="191"/>
      <c r="F259" s="191"/>
      <c r="G259" s="192"/>
    </row>
    <row r="260" spans="1:7" ht="35.1" customHeight="1">
      <c r="A260" s="190" t="s">
        <v>252</v>
      </c>
      <c r="B260" s="191"/>
      <c r="C260" s="191"/>
      <c r="D260" s="191"/>
      <c r="E260" s="191"/>
      <c r="F260" s="191"/>
      <c r="G260" s="192"/>
    </row>
    <row r="261" spans="1:7" ht="35.1" customHeight="1">
      <c r="A261" s="190" t="s">
        <v>253</v>
      </c>
      <c r="B261" s="191"/>
      <c r="C261" s="191"/>
      <c r="D261" s="191"/>
      <c r="E261" s="191"/>
      <c r="F261" s="191"/>
      <c r="G261" s="192"/>
    </row>
    <row r="262" spans="1:7" ht="38.25" customHeight="1">
      <c r="A262" s="190" t="s">
        <v>254</v>
      </c>
      <c r="B262" s="191"/>
      <c r="C262" s="191"/>
      <c r="D262" s="191"/>
      <c r="E262" s="191"/>
      <c r="F262" s="191"/>
      <c r="G262" s="192"/>
    </row>
    <row r="263" spans="1:7" ht="15.6" customHeight="1">
      <c r="A263" s="190" t="s">
        <v>255</v>
      </c>
      <c r="B263" s="191"/>
      <c r="C263" s="191"/>
      <c r="D263" s="191"/>
      <c r="E263" s="191"/>
      <c r="F263" s="191"/>
      <c r="G263" s="192"/>
    </row>
    <row r="264" spans="1:7" ht="15.6" customHeight="1">
      <c r="A264" s="190" t="s">
        <v>256</v>
      </c>
      <c r="B264" s="191"/>
      <c r="C264" s="191"/>
      <c r="D264" s="191"/>
      <c r="E264" s="191"/>
      <c r="F264" s="191"/>
      <c r="G264" s="192"/>
    </row>
    <row r="265" spans="1:7" ht="15.6" customHeight="1">
      <c r="A265" s="190" t="s">
        <v>257</v>
      </c>
      <c r="B265" s="191"/>
      <c r="C265" s="191"/>
      <c r="D265" s="191"/>
      <c r="E265" s="191"/>
      <c r="F265" s="191"/>
      <c r="G265" s="192"/>
    </row>
    <row r="266" spans="1:7" ht="45" customHeight="1">
      <c r="A266" s="190" t="s">
        <v>258</v>
      </c>
      <c r="B266" s="191"/>
      <c r="C266" s="191"/>
      <c r="D266" s="191"/>
      <c r="E266" s="191"/>
      <c r="F266" s="191"/>
      <c r="G266" s="192"/>
    </row>
    <row r="267" spans="1:7" ht="35.1" customHeight="1">
      <c r="A267" s="190" t="s">
        <v>259</v>
      </c>
      <c r="B267" s="191"/>
      <c r="C267" s="191"/>
      <c r="D267" s="191"/>
      <c r="E267" s="191"/>
      <c r="F267" s="191"/>
      <c r="G267" s="192"/>
    </row>
    <row r="269" spans="1:7" ht="30" customHeight="1"/>
    <row r="280" spans="1:7" ht="15.6" customHeight="1"/>
    <row r="285" spans="1:7" s="43" customFormat="1" ht="31.5" customHeight="1">
      <c r="A285" s="1"/>
      <c r="B285" s="1"/>
      <c r="C285" s="1"/>
      <c r="D285" s="1"/>
      <c r="E285" s="1"/>
      <c r="F285" s="1"/>
      <c r="G285" s="1"/>
    </row>
    <row r="295" ht="15.6" customHeight="1"/>
    <row r="305" ht="31.5" customHeight="1"/>
    <row r="306" ht="193.5" customHeight="1"/>
    <row r="314" ht="115.2" customHeight="1"/>
  </sheetData>
  <mergeCells count="264">
    <mergeCell ref="C241:E241"/>
    <mergeCell ref="F241:G241"/>
    <mergeCell ref="C220:E220"/>
    <mergeCell ref="C221:E221"/>
    <mergeCell ref="C224:E224"/>
    <mergeCell ref="C225:E225"/>
    <mergeCell ref="A261:G261"/>
    <mergeCell ref="A260:G260"/>
    <mergeCell ref="C218:E218"/>
    <mergeCell ref="C219:E219"/>
    <mergeCell ref="C222:E222"/>
    <mergeCell ref="C223:E223"/>
    <mergeCell ref="C226:E226"/>
    <mergeCell ref="A262:G262"/>
    <mergeCell ref="A263:G263"/>
    <mergeCell ref="A264:G264"/>
    <mergeCell ref="A265:G265"/>
    <mergeCell ref="A266:G266"/>
    <mergeCell ref="A267:G267"/>
    <mergeCell ref="A174:B174"/>
    <mergeCell ref="F174:G174"/>
    <mergeCell ref="C174:D174"/>
    <mergeCell ref="C199:D199"/>
    <mergeCell ref="F199:G199"/>
    <mergeCell ref="C198:D198"/>
    <mergeCell ref="F198:G198"/>
    <mergeCell ref="F240:G240"/>
    <mergeCell ref="C230:E230"/>
    <mergeCell ref="F230:G230"/>
    <mergeCell ref="C231:E231"/>
    <mergeCell ref="A234:G234"/>
    <mergeCell ref="F235:G235"/>
    <mergeCell ref="F217:G217"/>
    <mergeCell ref="A216:G216"/>
    <mergeCell ref="A251:G251"/>
    <mergeCell ref="B70:D70"/>
    <mergeCell ref="A97:G97"/>
    <mergeCell ref="A259:G259"/>
    <mergeCell ref="G33:G34"/>
    <mergeCell ref="B38:C38"/>
    <mergeCell ref="E38:F38"/>
    <mergeCell ref="E186:G186"/>
    <mergeCell ref="F205:G213"/>
    <mergeCell ref="F218:G218"/>
    <mergeCell ref="F236:G236"/>
    <mergeCell ref="A258:G258"/>
    <mergeCell ref="A237:G237"/>
    <mergeCell ref="D246:G246"/>
    <mergeCell ref="A242:G242"/>
    <mergeCell ref="C235:E235"/>
    <mergeCell ref="A229:G229"/>
    <mergeCell ref="B66:D66"/>
    <mergeCell ref="A248:C248"/>
    <mergeCell ref="E248:F248"/>
    <mergeCell ref="A158:C158"/>
    <mergeCell ref="A252:G252"/>
    <mergeCell ref="A166:A169"/>
    <mergeCell ref="B166:B169"/>
    <mergeCell ref="E166:F169"/>
    <mergeCell ref="C166:D169"/>
    <mergeCell ref="A120:G120"/>
    <mergeCell ref="A170:G170"/>
    <mergeCell ref="A121:B121"/>
    <mergeCell ref="A162:G162"/>
    <mergeCell ref="A163:G163"/>
    <mergeCell ref="C164:D164"/>
    <mergeCell ref="E164:F164"/>
    <mergeCell ref="C165:D165"/>
    <mergeCell ref="E165:F165"/>
    <mergeCell ref="G122:G158"/>
    <mergeCell ref="A172:G172"/>
    <mergeCell ref="A173:B173"/>
    <mergeCell ref="A175:B175"/>
    <mergeCell ref="C173:D173"/>
    <mergeCell ref="F173:G173"/>
    <mergeCell ref="C175:D175"/>
    <mergeCell ref="F175:G175"/>
    <mergeCell ref="A183:G183"/>
    <mergeCell ref="A194:G194"/>
    <mergeCell ref="B59:D59"/>
    <mergeCell ref="E59:G59"/>
    <mergeCell ref="B60:D60"/>
    <mergeCell ref="B61:D61"/>
    <mergeCell ref="B62:D62"/>
    <mergeCell ref="B64:D64"/>
    <mergeCell ref="B63:D63"/>
    <mergeCell ref="C87:D87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C82:D82"/>
    <mergeCell ref="C83:D83"/>
    <mergeCell ref="B65:D65"/>
    <mergeCell ref="A74:G74"/>
    <mergeCell ref="C84:D84"/>
    <mergeCell ref="B36:C36"/>
    <mergeCell ref="B37:C37"/>
    <mergeCell ref="A39:G39"/>
    <mergeCell ref="A41:G41"/>
    <mergeCell ref="A42:G42"/>
    <mergeCell ref="B51:D51"/>
    <mergeCell ref="B52:D52"/>
    <mergeCell ref="B53:D53"/>
    <mergeCell ref="B54:D54"/>
    <mergeCell ref="E51:G51"/>
    <mergeCell ref="E52:G52"/>
    <mergeCell ref="E53:G53"/>
    <mergeCell ref="E54:G54"/>
    <mergeCell ref="E37:F37"/>
    <mergeCell ref="E36:F36"/>
    <mergeCell ref="B55:D55"/>
    <mergeCell ref="E55:G55"/>
    <mergeCell ref="A58:G58"/>
    <mergeCell ref="B43:D43"/>
    <mergeCell ref="E43:G43"/>
    <mergeCell ref="B44:D44"/>
    <mergeCell ref="E44:G44"/>
    <mergeCell ref="B45:D45"/>
    <mergeCell ref="E45:G45"/>
    <mergeCell ref="E46:G46"/>
    <mergeCell ref="E47:G47"/>
    <mergeCell ref="E48:G48"/>
    <mergeCell ref="B14:C14"/>
    <mergeCell ref="B15:C15"/>
    <mergeCell ref="E49:G49"/>
    <mergeCell ref="E50:G50"/>
    <mergeCell ref="B46:D46"/>
    <mergeCell ref="B47:D47"/>
    <mergeCell ref="B48:D48"/>
    <mergeCell ref="B49:D49"/>
    <mergeCell ref="B50:D50"/>
    <mergeCell ref="D21:E21"/>
    <mergeCell ref="B16:C16"/>
    <mergeCell ref="B17:C17"/>
    <mergeCell ref="B18:C18"/>
    <mergeCell ref="B19:C19"/>
    <mergeCell ref="B20:C20"/>
    <mergeCell ref="F18:G18"/>
    <mergeCell ref="F19:G19"/>
    <mergeCell ref="F20:G20"/>
    <mergeCell ref="F21:G21"/>
    <mergeCell ref="F16:G16"/>
    <mergeCell ref="B21:C21"/>
    <mergeCell ref="D18:E18"/>
    <mergeCell ref="D19:E19"/>
    <mergeCell ref="D20:E20"/>
    <mergeCell ref="A1:G2"/>
    <mergeCell ref="A3:G3"/>
    <mergeCell ref="A6:G6"/>
    <mergeCell ref="A9:G9"/>
    <mergeCell ref="A10:G10"/>
    <mergeCell ref="F13:G13"/>
    <mergeCell ref="F14:G14"/>
    <mergeCell ref="F15:G15"/>
    <mergeCell ref="F17:G17"/>
    <mergeCell ref="D13:E13"/>
    <mergeCell ref="D14:E14"/>
    <mergeCell ref="D15:E15"/>
    <mergeCell ref="D16:E16"/>
    <mergeCell ref="D17:E17"/>
    <mergeCell ref="A4:G4"/>
    <mergeCell ref="A5:G5"/>
    <mergeCell ref="A7:G7"/>
    <mergeCell ref="B11:C11"/>
    <mergeCell ref="D11:E11"/>
    <mergeCell ref="F11:G11"/>
    <mergeCell ref="B12:C12"/>
    <mergeCell ref="D12:E12"/>
    <mergeCell ref="F12:G12"/>
    <mergeCell ref="B13:C13"/>
    <mergeCell ref="A27:G27"/>
    <mergeCell ref="A28:G28"/>
    <mergeCell ref="A29:G29"/>
    <mergeCell ref="A30:G30"/>
    <mergeCell ref="E32:F32"/>
    <mergeCell ref="E33:F33"/>
    <mergeCell ref="B32:C32"/>
    <mergeCell ref="A31:G31"/>
    <mergeCell ref="B33:C35"/>
    <mergeCell ref="A33:A35"/>
    <mergeCell ref="E34:F35"/>
    <mergeCell ref="C86:D86"/>
    <mergeCell ref="B71:D71"/>
    <mergeCell ref="E76:F76"/>
    <mergeCell ref="C76:D76"/>
    <mergeCell ref="E75:F75"/>
    <mergeCell ref="C75:D75"/>
    <mergeCell ref="B67:D67"/>
    <mergeCell ref="B68:D68"/>
    <mergeCell ref="B69:D69"/>
    <mergeCell ref="A176:G176"/>
    <mergeCell ref="A186:B186"/>
    <mergeCell ref="A178:G178"/>
    <mergeCell ref="A195:G195"/>
    <mergeCell ref="D180:F180"/>
    <mergeCell ref="A203:G203"/>
    <mergeCell ref="A202:G202"/>
    <mergeCell ref="A201:G201"/>
    <mergeCell ref="C196:D196"/>
    <mergeCell ref="F196:G196"/>
    <mergeCell ref="F197:G197"/>
    <mergeCell ref="C204:E204"/>
    <mergeCell ref="F204:G204"/>
    <mergeCell ref="A185:B185"/>
    <mergeCell ref="C185:D185"/>
    <mergeCell ref="E185:G185"/>
    <mergeCell ref="C186:D186"/>
    <mergeCell ref="A189:G189"/>
    <mergeCell ref="D179:F179"/>
    <mergeCell ref="C197:D197"/>
    <mergeCell ref="A184:G184"/>
    <mergeCell ref="A181:G181"/>
    <mergeCell ref="A22:D22"/>
    <mergeCell ref="A23:D23"/>
    <mergeCell ref="A24:D24"/>
    <mergeCell ref="A25:D25"/>
    <mergeCell ref="E22:G22"/>
    <mergeCell ref="E23:G23"/>
    <mergeCell ref="E24:G24"/>
    <mergeCell ref="E25:G25"/>
    <mergeCell ref="A95:G95"/>
    <mergeCell ref="A56:G56"/>
    <mergeCell ref="A72:G72"/>
    <mergeCell ref="A88:G88"/>
    <mergeCell ref="D34:D35"/>
    <mergeCell ref="D36:D38"/>
    <mergeCell ref="G92:G94"/>
    <mergeCell ref="E60:G71"/>
    <mergeCell ref="G76:G87"/>
    <mergeCell ref="A90:G90"/>
    <mergeCell ref="C77:D77"/>
    <mergeCell ref="C78:D78"/>
    <mergeCell ref="C79:D79"/>
    <mergeCell ref="C80:D80"/>
    <mergeCell ref="C81:D81"/>
    <mergeCell ref="C85:D85"/>
    <mergeCell ref="A247:C247"/>
    <mergeCell ref="A250:C250"/>
    <mergeCell ref="D247:G247"/>
    <mergeCell ref="D250:G250"/>
    <mergeCell ref="A245:G245"/>
    <mergeCell ref="A246:C246"/>
    <mergeCell ref="C240:E240"/>
    <mergeCell ref="A187:G187"/>
    <mergeCell ref="C190:D190"/>
    <mergeCell ref="C191:D191"/>
    <mergeCell ref="A214:G214"/>
    <mergeCell ref="A227:G227"/>
    <mergeCell ref="A232:G232"/>
    <mergeCell ref="A249:C249"/>
    <mergeCell ref="D249:G249"/>
    <mergeCell ref="F190:G190"/>
    <mergeCell ref="F191:G191"/>
    <mergeCell ref="A239:G239"/>
    <mergeCell ref="A192:G192"/>
    <mergeCell ref="F231:G231"/>
  </mergeCells>
  <phoneticPr fontId="2" type="noConversion"/>
  <hyperlinks>
    <hyperlink ref="A29" r:id="rId1" xr:uid="{00000000-0004-0000-0000-000000000000}"/>
    <hyperlink ref="A31" r:id="rId2" xr:uid="{00000000-0004-0000-0000-000001000000}"/>
    <hyperlink ref="G165" r:id="rId3" xr:uid="{00000000-0004-0000-0000-000002000000}"/>
    <hyperlink ref="G166" r:id="rId4" xr:uid="{00000000-0004-0000-0000-000003000000}"/>
    <hyperlink ref="G167" r:id="rId5" xr:uid="{00000000-0004-0000-0000-000004000000}"/>
    <hyperlink ref="G168" r:id="rId6" xr:uid="{00000000-0004-0000-0000-000005000000}"/>
    <hyperlink ref="G169" r:id="rId7" xr:uid="{00000000-0004-0000-0000-000006000000}"/>
    <hyperlink ref="F197" r:id="rId8" xr:uid="{00000000-0004-0000-0000-000007000000}"/>
    <hyperlink ref="E186" r:id="rId9" xr:uid="{00000000-0004-0000-0000-00000A000000}"/>
    <hyperlink ref="G33" r:id="rId10" xr:uid="{00000000-0004-0000-0000-00000B000000}"/>
    <hyperlink ref="G35" r:id="rId11" xr:uid="{00000000-0004-0000-0000-00000C000000}"/>
    <hyperlink ref="G36" r:id="rId12" location="!/buscar_informacion#busqueda" xr:uid="{00000000-0004-0000-0000-00000D000000}"/>
    <hyperlink ref="G37" r:id="rId13" xr:uid="{00000000-0004-0000-0000-00000E000000}"/>
    <hyperlink ref="G38" r:id="rId14" xr:uid="{00000000-0004-0000-0000-00000F000000}"/>
    <hyperlink ref="E60" r:id="rId15" xr:uid="{00000000-0004-0000-0000-000010000000}"/>
    <hyperlink ref="G76" r:id="rId16" xr:uid="{00000000-0004-0000-0000-000011000000}"/>
    <hyperlink ref="A10" r:id="rId17" xr:uid="{00000000-0004-0000-0000-000012000000}"/>
    <hyperlink ref="A252" r:id="rId18" location="/mecip/lista" xr:uid="{00000000-0004-0000-0000-000013000000}"/>
    <hyperlink ref="E44" r:id="rId19" xr:uid="{00000000-0004-0000-0000-000014000000}"/>
    <hyperlink ref="E45" r:id="rId20" xr:uid="{00000000-0004-0000-0000-000015000000}"/>
    <hyperlink ref="E46" r:id="rId21" xr:uid="{00000000-0004-0000-0000-000016000000}"/>
    <hyperlink ref="E47" r:id="rId22" display="www.sfp.gov.py/sfp/archivos/documentos/Informe_Enero_2023_fb35x7i7.pdf" xr:uid="{00000000-0004-0000-0000-000017000000}"/>
    <hyperlink ref="E48" r:id="rId23" display="www.sfp.gov.py/sfp/archivos/documentos/Informe_Enero_2023_fb35x7i7.pdf" xr:uid="{00000000-0004-0000-0000-000018000000}"/>
    <hyperlink ref="E49" r:id="rId24" display="www.sfp.gov.py/sfp/archivos/documentos/Informe_Enero_2023_fb35x7i7.pdf" xr:uid="{00000000-0004-0000-0000-000019000000}"/>
    <hyperlink ref="E50" r:id="rId25" display="www.sfp.gov.py/sfp/archivos/documentos/Informe_Enero_2023_fb35x7i7.pdf" xr:uid="{00000000-0004-0000-0000-00001A000000}"/>
    <hyperlink ref="E51" r:id="rId26" display="www.sfp.gov.py/sfp/archivos/documentos/Informe_Enero_2023_fb35x7i7.pdf" xr:uid="{00000000-0004-0000-0000-00001B000000}"/>
    <hyperlink ref="E52" r:id="rId27" display="www.sfp.gov.py/sfp/archivos/documentos/Informe_Enero_2023_fb35x7i7.pdf" xr:uid="{00000000-0004-0000-0000-00001C000000}"/>
    <hyperlink ref="E53" r:id="rId28" display="www.sfp.gov.py/sfp/archivos/documentos/Informe_Enero_2023_fb35x7i7.pdf" xr:uid="{00000000-0004-0000-0000-00001D000000}"/>
    <hyperlink ref="E54" r:id="rId29" display="www.sfp.gov.py/sfp/archivos/documentos/Informe_Enero_2023_fb35x7i7.pdf" xr:uid="{00000000-0004-0000-0000-00001E000000}"/>
    <hyperlink ref="E55" r:id="rId30" display="www.sfp.gov.py/sfp/archivos/documentos/Informe_Enero_2023_fb35x7i7.pdf" xr:uid="{00000000-0004-0000-0000-00001F000000}"/>
    <hyperlink ref="G108" r:id="rId31" display="https://www.contrataciones.gov.py/licitaciones/adjudicacion/contrato/394729-angel-devaca-pavon-9.html" xr:uid="{00000000-0004-0000-0000-000020000000}"/>
    <hyperlink ref="G102" r:id="rId32" display="https://www.contrataciones.gov.py/licitaciones/adjudicacion/contrato/394729-aranda-franco-edgar-ceferino-11.html" xr:uid="{00000000-0004-0000-0000-000021000000}"/>
    <hyperlink ref="G101" r:id="rId33" display="https://www.contrataciones.gov.py/licitaciones/adjudicacion/contrato/394729-distribuidora-roque-pedro-saci-12.html" xr:uid="{00000000-0004-0000-0000-000022000000}"/>
    <hyperlink ref="G100" r:id="rId34" display="https://www.contrataciones.gov.py/licitaciones/adjudicacion/contrato/394729-karina-irma-martincich-vaesken-13.html" xr:uid="{00000000-0004-0000-0000-000023000000}"/>
    <hyperlink ref="G103" r:id="rId35" display="https://www.contrataciones.gov.py/licitaciones/adjudicacion/contrato/394729-land-comercial-e-industrial-s-a-15.html" xr:uid="{00000000-0004-0000-0000-000024000000}"/>
    <hyperlink ref="G104" r:id="rId36" display="https://www.contrataciones.gov.py/licitaciones/adjudicacion/contrato/394729-land-comercial-e-industrial-s-a-15.html" xr:uid="{00000000-0004-0000-0000-000025000000}"/>
    <hyperlink ref="G105" r:id="rId37" display="https://www.contrataciones.gov.py/licitaciones/adjudicacion/contrato/394729-land-comercial-e-industrial-s-a-15.html" xr:uid="{00000000-0004-0000-0000-000026000000}"/>
    <hyperlink ref="G106" r:id="rId38" display="https://www.contrataciones.gov.py/licitaciones/adjudicacion/contrato/394729-land-comercial-e-industrial-s-a-15.html" xr:uid="{00000000-0004-0000-0000-000027000000}"/>
    <hyperlink ref="G107" r:id="rId39" display="https://www.contrataciones.gov.py/licitaciones/adjudicacion/contrato/394729-land-comercial-e-industrial-s-a-15.html" xr:uid="{00000000-0004-0000-0000-000028000000}"/>
    <hyperlink ref="G99" r:id="rId40" display="https://www.contrataciones.gov.py/licitaciones/adjudicacion/contrato/394729-tamara-martincich-vaesken-14.html" xr:uid="{00000000-0004-0000-0000-000029000000}"/>
    <hyperlink ref="G109" r:id="rId41" display="https://www.contrataciones.gov.py/licitaciones/adjudicacion/contrato/430511-asm-paraguay-s-a-2.html" xr:uid="{00000000-0004-0000-0000-00002A000000}"/>
    <hyperlink ref="G92" r:id="rId42" xr:uid="{00000000-0004-0000-0000-00002C000000}"/>
    <hyperlink ref="F174" r:id="rId43" xr:uid="{D2A2A05D-578F-4A8F-9281-499EDA372DB0}"/>
    <hyperlink ref="F199" r:id="rId44" xr:uid="{9ECC839B-3652-4CEF-BDCC-AA394503B732}"/>
    <hyperlink ref="F198" r:id="rId45" xr:uid="{14D490C0-0561-465B-B90B-151D16DA8224}"/>
    <hyperlink ref="G122" r:id="rId46" display="https://www.senave.gov.py/docs/ley5189/Listado%20de%20Ingresos%20y%20Gastos%20Febrero%202024.pdf" xr:uid="{00000000-0004-0000-0000-00002B000000}"/>
    <hyperlink ref="F218" r:id="rId47" xr:uid="{00000000-0004-0000-0000-000009000000}"/>
    <hyperlink ref="F205" r:id="rId48" xr:uid="{00000000-0004-0000-0000-000008000000}"/>
  </hyperlinks>
  <printOptions verticalCentered="1"/>
  <pageMargins left="0.23622047244094491" right="0.23622047244094491" top="0.74803149606299213" bottom="0.31496062992125984" header="0.31496062992125984" footer="0.31496062992125984"/>
  <pageSetup paperSize="14" scale="80" fitToWidth="0" fitToHeight="0" orientation="landscape" r:id="rId49"/>
  <rowBreaks count="5" manualBreakCount="5">
    <brk id="29" max="16383" man="1"/>
    <brk id="39" max="16383" man="1"/>
    <brk id="40" max="16383" man="1"/>
    <brk id="73" max="16383" man="1"/>
    <brk id="232" max="16383" man="1"/>
  </rowBreaks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RCC_23</vt:lpstr>
      <vt:lpstr>'MATRIZ RCC_23'!Área_de_impresión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Roberto Gimenez</cp:lastModifiedBy>
  <cp:lastPrinted>2024-04-17T14:01:33Z</cp:lastPrinted>
  <dcterms:created xsi:type="dcterms:W3CDTF">2020-06-23T19:35:00Z</dcterms:created>
  <dcterms:modified xsi:type="dcterms:W3CDTF">2024-07-12T15:05:18Z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